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AMSUNG\Desktop\"/>
    </mc:Choice>
  </mc:AlternateContent>
  <xr:revisionPtr revIDLastSave="0" documentId="8_{C8837752-E4E5-4881-A8EB-CC1D4CD18FBB}" xr6:coauthVersionLast="47" xr6:coauthVersionMax="47" xr10:uidLastSave="{00000000-0000-0000-0000-000000000000}"/>
  <bookViews>
    <workbookView xWindow="-108" yWindow="-108" windowWidth="23256" windowHeight="12456" activeTab="2" xr2:uid="{45DD8BE3-1AF1-4DBF-84A5-0AF8FBE27149}"/>
  </bookViews>
  <sheets>
    <sheet name="3월" sheetId="1" r:id="rId1"/>
    <sheet name="4월" sheetId="23" r:id="rId2"/>
    <sheet name="5월" sheetId="24" r:id="rId3"/>
    <sheet name="6월" sheetId="25" r:id="rId4"/>
    <sheet name="7월" sheetId="26" r:id="rId5"/>
    <sheet name="8월" sheetId="27" r:id="rId6"/>
    <sheet name="9월" sheetId="28" r:id="rId7"/>
    <sheet name="10월" sheetId="29" r:id="rId8"/>
    <sheet name="11월" sheetId="30" r:id="rId9"/>
    <sheet name="12월" sheetId="31" r:id="rId10"/>
  </sheets>
  <definedNames>
    <definedName name="_xlnm.Print_Area" localSheetId="7">'10월'!$A$1:$Q$27</definedName>
    <definedName name="_xlnm.Print_Area" localSheetId="8">'11월'!$A$1:$Q$27</definedName>
    <definedName name="_xlnm.Print_Area" localSheetId="9">'12월'!$A$1:$Q$27</definedName>
    <definedName name="_xlnm.Print_Area" localSheetId="0">'3월'!$A$1:$Q$27</definedName>
    <definedName name="_xlnm.Print_Area" localSheetId="1">'4월'!$A$1:$Q$27</definedName>
    <definedName name="_xlnm.Print_Area" localSheetId="2">'5월'!$A$1:$Q$31</definedName>
    <definedName name="_xlnm.Print_Area" localSheetId="3">'6월'!$A$1:$Q$27</definedName>
    <definedName name="_xlnm.Print_Area" localSheetId="4">'7월'!$A$1:$Q$27</definedName>
    <definedName name="_xlnm.Print_Area" localSheetId="5">'8월'!$A$1:$Q$27</definedName>
    <definedName name="_xlnm.Print_Area" localSheetId="6">'9월'!$A$1:$Q$27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4" l="1"/>
  <c r="F23" i="24"/>
  <c r="J22" i="24"/>
  <c r="J21" i="24"/>
  <c r="J20" i="24"/>
  <c r="J19" i="24"/>
  <c r="J18" i="24"/>
  <c r="J17" i="24"/>
  <c r="J16" i="24"/>
  <c r="J15" i="24"/>
  <c r="F14" i="24"/>
  <c r="J13" i="24"/>
  <c r="F12" i="24"/>
  <c r="F11" i="24"/>
  <c r="F16" i="23"/>
  <c r="J15" i="23"/>
  <c r="J14" i="23"/>
  <c r="F13" i="23"/>
  <c r="F12" i="23"/>
  <c r="J11" i="23"/>
</calcChain>
</file>

<file path=xl/sharedStrings.xml><?xml version="1.0" encoding="utf-8"?>
<sst xmlns="http://schemas.openxmlformats.org/spreadsheetml/2006/main" count="221" uniqueCount="61">
  <si>
    <t>바이시그널 모의투자 매매일지</t>
    <phoneticPr fontId="1" type="noConversion"/>
  </si>
  <si>
    <t>종목명</t>
    <phoneticPr fontId="1" type="noConversion"/>
  </si>
  <si>
    <t>매수평균단가</t>
    <phoneticPr fontId="1" type="noConversion"/>
  </si>
  <si>
    <t>수량</t>
    <phoneticPr fontId="1" type="noConversion"/>
  </si>
  <si>
    <t>총매입금액</t>
    <phoneticPr fontId="1" type="noConversion"/>
  </si>
  <si>
    <t>날짜(매수)</t>
    <phoneticPr fontId="1" type="noConversion"/>
  </si>
  <si>
    <t>날짜(매도)</t>
    <phoneticPr fontId="1" type="noConversion"/>
  </si>
  <si>
    <t>매도평균단가</t>
    <phoneticPr fontId="1" type="noConversion"/>
  </si>
  <si>
    <t>총매도금액</t>
    <phoneticPr fontId="1" type="noConversion"/>
  </si>
  <si>
    <t>수익률</t>
    <phoneticPr fontId="1" type="noConversion"/>
  </si>
  <si>
    <t>매매 사유</t>
    <phoneticPr fontId="1" type="noConversion"/>
  </si>
  <si>
    <t>3월</t>
    <phoneticPr fontId="1" type="noConversion"/>
  </si>
  <si>
    <t>market review</t>
    <phoneticPr fontId="1" type="noConversion"/>
  </si>
  <si>
    <t>4월</t>
    <phoneticPr fontId="1" type="noConversion"/>
  </si>
  <si>
    <t>5월</t>
    <phoneticPr fontId="1" type="noConversion"/>
  </si>
  <si>
    <t>6월</t>
    <phoneticPr fontId="1" type="noConversion"/>
  </si>
  <si>
    <t>7월</t>
    <phoneticPr fontId="1" type="noConversion"/>
  </si>
  <si>
    <t>8월</t>
    <phoneticPr fontId="1" type="noConversion"/>
  </si>
  <si>
    <t>9월</t>
    <phoneticPr fontId="1" type="noConversion"/>
  </si>
  <si>
    <t>10월</t>
    <phoneticPr fontId="1" type="noConversion"/>
  </si>
  <si>
    <t>11월</t>
    <phoneticPr fontId="1" type="noConversion"/>
  </si>
  <si>
    <t>12월</t>
    <phoneticPr fontId="1" type="noConversion"/>
  </si>
  <si>
    <r>
      <rPr>
        <b/>
        <sz val="16"/>
        <color theme="1"/>
        <rFont val="맑은 고딕"/>
        <family val="3"/>
        <charset val="129"/>
        <scheme val="major"/>
      </rPr>
      <t>매매규칙</t>
    </r>
    <r>
      <rPr>
        <sz val="13"/>
        <color theme="1"/>
        <rFont val="문체부 제목 돋음체"/>
        <family val="3"/>
        <charset val="129"/>
      </rPr>
      <t xml:space="preserve">               </t>
    </r>
    <phoneticPr fontId="1" type="noConversion"/>
  </si>
  <si>
    <r>
      <t xml:space="preserve"> </t>
    </r>
    <r>
      <rPr>
        <sz val="15"/>
        <color theme="1"/>
        <rFont val="함초롬돋움"/>
        <family val="3"/>
        <charset val="129"/>
      </rPr>
      <t xml:space="preserve"> •  국내주식만 가능
  •  미수, 레버리지 금지
  •  매주 의무 매매 100만원(위반 시 벌금 3000원)
  •  거래후 반드시 매매일지 작성</t>
    </r>
    <phoneticPr fontId="1" type="noConversion"/>
  </si>
  <si>
    <t>TIGER 미국 S&amp;P 500</t>
    <phoneticPr fontId="1" type="noConversion"/>
  </si>
  <si>
    <t>KODEX 200</t>
    <phoneticPr fontId="1" type="noConversion"/>
  </si>
  <si>
    <t>TIGER 유로스탁스50 (합성H)</t>
    <phoneticPr fontId="1" type="noConversion"/>
  </si>
  <si>
    <t>KOSEF 국고채 10년</t>
    <phoneticPr fontId="1" type="noConversion"/>
  </si>
  <si>
    <t>KODEX WTI원유선물인버스(H)</t>
    <phoneticPr fontId="1" type="noConversion"/>
  </si>
  <si>
    <t>KODEX 골드선물(H)</t>
    <phoneticPr fontId="1" type="noConversion"/>
  </si>
  <si>
    <t>주식에 대한 최소 exposure + 시장 변동성이 높은 상황이기 때문에 다른 국가들보다는 미국시장에 높은 exposure를 가져가는것이 좋을 것 같다고 판단했음</t>
    <phoneticPr fontId="1" type="noConversion"/>
  </si>
  <si>
    <t>주식에 대한 최소 exposure + 지역분산을 위한 목적</t>
    <phoneticPr fontId="1" type="noConversion"/>
  </si>
  <si>
    <t>시장이 경기침체 시그널을 읽으며 장기 국채금리의 하락을 예상. 한국은행은 이미 기준금리를 동결한 상황. 최근 은행시스템 불안과 CPI,PPI를 고려할 때 연준 역시 다가올 FOMC에서 25bp 혹은 동결이 예상되며 이 역시 국채금리 하락에 힘을 실어줄 것으로 판단.</t>
    <phoneticPr fontId="1" type="noConversion"/>
  </si>
  <si>
    <t>안전자산으로의 쏠림현상 예상</t>
    <phoneticPr fontId="1" type="noConversion"/>
  </si>
  <si>
    <t>시장이 경기침체 시그널을 읽는다면 원유수요가 둔화하며 하락할것으로 예상</t>
    <phoneticPr fontId="1" type="noConversion"/>
  </si>
  <si>
    <t>정책지원으로 단기적인 시장 위험은 해소되었으나 시스템 리스크가 완전히 해소될때 까지는 금의 강세기조가 지속될 것으로 판단하여 15% 추가 매입</t>
    <phoneticPr fontId="1" type="noConversion"/>
  </si>
  <si>
    <t>은행 유동성 리스크가 해소되는 분위기 속에 수익률증대를 위해 위험자산인 주식 비중 증가의 필요성을 느낌</t>
    <phoneticPr fontId="1" type="noConversion"/>
  </si>
  <si>
    <t>은행 유동성 리스크가 해소되는 분위기 속에 수익률증대를 위해 위험자산인 주식 비중 증가의 필요성을 느낌. 최근 코스피와 유로스톡스에 비해 underperform 했기에 상승여력이 더 높다고 판단</t>
    <phoneticPr fontId="1" type="noConversion"/>
  </si>
  <si>
    <t>은행 유동성 리스크에 대한 우려로 안전자산과 현금보유 비중을 늘렸지만 시장이 빠르게 안정되면서 위험자산이 좋은 수익률을 보였음.
포트폴리오 내에서 가장 높은 수익률을 기록한 것은 KODEX200와 TIGER 유로스탁스50 (합성H)로 각각 4.08%와 4.53%의 수익률을 기록했음
한편 원유가격이 상승세를 기록하면서 원유선물인버스 포지션에서 -8.54%의 수익률을 기록함
포트폴리오 전체적으로는 0.84%의 수익률을 기록했지만 시장흐름에 대응하여 상승에 많이 배팅하지 못한것이 아쉬움
4월 동안 계속해서 시장 흐름을 지켜보며 점차 안전자산 비중을 줄여나갈 계획</t>
    <phoneticPr fontId="1" type="noConversion"/>
  </si>
  <si>
    <t>TIGER 유로스탁스50(합성H)</t>
    <phoneticPr fontId="1" type="noConversion"/>
  </si>
  <si>
    <t>OPEC 감산 결정에 따른 유가 상승 예상</t>
    <phoneticPr fontId="1" type="noConversion"/>
  </si>
  <si>
    <t>위험자산 비중 확대</t>
    <phoneticPr fontId="1" type="noConversion"/>
  </si>
  <si>
    <t>KOSEF 국고채10년</t>
    <phoneticPr fontId="1" type="noConversion"/>
  </si>
  <si>
    <t>안전자산 비중 축소</t>
    <phoneticPr fontId="1" type="noConversion"/>
  </si>
  <si>
    <t>코스피 하락으로 인한 저점 매수</t>
    <phoneticPr fontId="1" type="noConversion"/>
  </si>
  <si>
    <t>기업들의 실적 발표, 각종지표 혼조세(물가 예상치 하회, 1분기 GDP 예상치 하회, 예상보다 낮은 실업수당 청구건수 등), 은행위기 재점화, 월초 상승에 따른 기술적 하락 등 각종 요인들이 겹치면서 주식시장은 혼조세를 보였음. 은행위기에도 불구하고 미국 대형은행들의 실적은 예상보다 좋아 은행시스템은 견고한것으로 드러났지만 자금이 대형은행들로 쏠리면서 중소형은행들이 점차 어려워질 것으로 보임. 국내시장은 삼성전자와 하이닉스가 최악의 실적을 발표했으나 감산으로 인한 하반기 메모리가격의 반등을 기대하며 상승하는 모습을 보임. 원유가격은 OPEC의 깜짝 감산 결정이후 상승하였으나 경기침체를 읽으며 다시 하락하는 모습을 보였음. 안전자산인 금 역시 뚜렷한 방향성 없이 횡보하는 모습을 보임</t>
    <phoneticPr fontId="1" type="noConversion"/>
  </si>
  <si>
    <t>KODEX 미국달러선물인버스</t>
    <phoneticPr fontId="1" type="noConversion"/>
  </si>
  <si>
    <t>KODEX WTI 원유선물</t>
    <phoneticPr fontId="1" type="noConversion"/>
  </si>
  <si>
    <t>KODEX200</t>
    <phoneticPr fontId="1" type="noConversion"/>
  </si>
  <si>
    <t>TIGER 유로스탁스 50(합성H)</t>
    <phoneticPr fontId="1" type="noConversion"/>
  </si>
  <si>
    <t>KODEX WTI 원유선물(H)</t>
    <phoneticPr fontId="1" type="noConversion"/>
  </si>
  <si>
    <t>TIGER 미국 S&amp;P500</t>
    <phoneticPr fontId="1" type="noConversion"/>
  </si>
  <si>
    <t>씨에스윈드</t>
    <phoneticPr fontId="1" type="noConversion"/>
  </si>
  <si>
    <t>현금 확보를 위한 전량 매도</t>
    <phoneticPr fontId="1" type="noConversion"/>
  </si>
  <si>
    <t>IRA법안 + 유럽지역 시장 확대에 따른 수혜 예상</t>
    <phoneticPr fontId="1" type="noConversion"/>
  </si>
  <si>
    <t>코스피 저점 판단에 따른 매입</t>
    <phoneticPr fontId="1" type="noConversion"/>
  </si>
  <si>
    <t>달러 고점 판단에 따른 매입</t>
    <phoneticPr fontId="1" type="noConversion"/>
  </si>
  <si>
    <t>원유 저점 판단에 따른 매입</t>
    <phoneticPr fontId="1" type="noConversion"/>
  </si>
  <si>
    <t>안전자산 선호심리 악화에 따른 매도</t>
    <phoneticPr fontId="1" type="noConversion"/>
  </si>
  <si>
    <t>모의투자 규칙 준수를 위한 100만원치 매도</t>
    <phoneticPr fontId="1" type="noConversion"/>
  </si>
  <si>
    <t>박스권에서 등락하고 있는 코스피지수에서 반도체 관련 업종을 중심으로 외국인들의 순매수세가 이어지며 반등의 흐름이 나타나고 있음. 당초 미국의 디폴트 우려가 부각되었으나 협상진전에 따른 기대감이 커지고 있고, 반도체 저점 탈피에 대한 기대감이 반영되었으며, 일본증시의 강세로 인한 아시아 전반에 대한 투자심리 개선이 코스피 매수세로 이어진것으로 보임. 한편 상승 동력을 보유한 조선, 음식료, 건설등 섹터는 강세를 보인 가운데, 인터넷/게임, 엔터 등 중국 소비 관련주는 전체적으로 약세 흐름을 보였음. 글로벌 시장은 미부채한도 리스크와 6월 FOMC 금리인상 여부를 놓고 변동하는 흐름을 보였음. CME FED watch에 따르면 시장에서는 6월 FOMC에서의 금리 동결을 점치고 있으나, 제임스 블라드 세인트루이스 연은 총재를 비롯한 몇몇 연준 인사들의 매파적인 발언이 이어지며 상승장을 제한. X date가 얼마 남지 않은 가운데, 남은 시간동안 협상진전 여부와 연준 인사들의 발언에 따라 증시가 높은 변동성을 나타낼 것으로 보임.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</si>
</sst>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월&quot;\ d&quot;일&quot;;@"/>
    <numFmt numFmtId="177" formatCode="&quot;₩&quot;#,##0"/>
    <numFmt numFmtId="178" formatCode="#&quot;주&quot;"/>
  </numFmts>
  <fonts count="13">
    <font>
      <sz val="11"/>
      <color theme="1"/>
      <name val="맑은 고딕"/>
      <family val="2"/>
      <charset val="129"/>
      <scheme val="minor"/>
    </font>
    <font>
      <sz val="8"/>
      <name val="맑은 고딕"/>
      <family val="2"/>
      <charset val="129"/>
      <scheme val="minor"/>
    </font>
    <font>
      <sz val="11"/>
      <color theme="1"/>
      <name val="함초롬돋움"/>
      <family val="3"/>
      <charset val="129"/>
    </font>
    <font>
      <b/>
      <sz val="13"/>
      <color theme="1"/>
      <name val="함초롬돋움"/>
      <family val="3"/>
      <charset val="129"/>
    </font>
    <font>
      <sz val="13"/>
      <color theme="1"/>
      <name val="문체부 제목 돋음체"/>
      <family val="3"/>
      <charset val="129"/>
    </font>
    <font>
      <sz val="40"/>
      <color theme="1" tint="0.14999847407452621"/>
      <name val="문체부 제목 돋음체"/>
      <family val="3"/>
      <charset val="129"/>
    </font>
    <font>
      <b/>
      <sz val="14"/>
      <color theme="0"/>
      <name val="함초롬돋움"/>
      <family val="3"/>
      <charset val="129"/>
    </font>
    <font>
      <b/>
      <sz val="23"/>
      <color theme="0"/>
      <name val="함초롬돋움"/>
      <family val="3"/>
      <charset val="129"/>
    </font>
    <font>
      <sz val="15"/>
      <color theme="1"/>
      <name val="함초롬돋움"/>
      <family val="3"/>
      <charset val="129"/>
    </font>
    <font>
      <b/>
      <sz val="16"/>
      <color theme="1"/>
      <name val="맑은 고딕"/>
      <family val="3"/>
      <charset val="129"/>
      <scheme val="major"/>
    </font>
    <font>
      <sz val="55"/>
      <color theme="0"/>
      <name val="문체부 제목 돋음체"/>
      <family val="3"/>
      <charset val="129"/>
    </font>
    <font>
      <b/>
      <sz val="25"/>
      <color theme="0"/>
      <name val="함초롬돋움"/>
      <family val="3"/>
      <charset val="129"/>
    </font>
    <font>
      <sz val="15"/>
      <color theme="1"/>
      <name val="Adobe 고딕 Std B"/>
      <family val="2"/>
      <charset val="129"/>
    </font>
  </fonts>
  <fills count="7">
    <fill>
      <patternFill patternType="none"/>
    </fill>
    <fill>
      <patternFill patternType="gray125"/>
    </fill>
    <fill>
      <patternFill patternType="solid">
        <fgColor rgb="FFF9F9F9"/>
        <bgColor indexed="64"/>
      </patternFill>
    </fill>
    <fill>
      <patternFill patternType="solid">
        <fgColor rgb="FFE6E6E6"/>
        <bgColor indexed="64"/>
      </patternFill>
    </fill>
    <fill>
      <patternFill patternType="solid">
        <fgColor theme="1" tint="0.14999847407452621"/>
        <bgColor indexed="64"/>
      </patternFill>
    </fill>
    <fill>
      <patternFill patternType="solid">
        <fgColor rgb="FF757575"/>
        <bgColor indexed="64"/>
      </patternFill>
    </fill>
    <fill>
      <patternFill patternType="solid">
        <fgColor rgb="FF36363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1">
    <xf numFmtId="0" fontId="0" fillId="0" borderId="0" xfId="0">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3" borderId="0" xfId="0" applyFill="1">
      <alignment vertical="center"/>
    </xf>
    <xf numFmtId="176" fontId="0" fillId="3" borderId="0" xfId="0" applyNumberFormat="1" applyFill="1">
      <alignment vertical="center"/>
    </xf>
    <xf numFmtId="177" fontId="0" fillId="3" borderId="0" xfId="0" applyNumberFormat="1" applyFill="1">
      <alignment vertical="center"/>
    </xf>
    <xf numFmtId="178" fontId="0" fillId="3" borderId="0" xfId="0" applyNumberFormat="1" applyFill="1">
      <alignment vertical="center"/>
    </xf>
    <xf numFmtId="176" fontId="8" fillId="2" borderId="1" xfId="0" applyNumberFormat="1" applyFont="1" applyFill="1" applyBorder="1">
      <alignment vertical="center"/>
    </xf>
    <xf numFmtId="0" fontId="8" fillId="2" borderId="1" xfId="0" applyFont="1" applyFill="1" applyBorder="1">
      <alignment vertical="center"/>
    </xf>
    <xf numFmtId="177" fontId="8" fillId="2" borderId="1" xfId="0" applyNumberFormat="1" applyFont="1" applyFill="1" applyBorder="1">
      <alignment vertical="center"/>
    </xf>
    <xf numFmtId="178" fontId="8" fillId="2" borderId="1" xfId="0" applyNumberFormat="1" applyFont="1" applyFill="1" applyBorder="1">
      <alignment vertical="center"/>
    </xf>
    <xf numFmtId="176" fontId="8" fillId="0" borderId="1" xfId="0" applyNumberFormat="1" applyFont="1" applyBorder="1">
      <alignment vertical="center"/>
    </xf>
    <xf numFmtId="177" fontId="8" fillId="0" borderId="1" xfId="0" applyNumberFormat="1" applyFont="1" applyBorder="1">
      <alignment vertical="center"/>
    </xf>
    <xf numFmtId="178" fontId="8" fillId="0" borderId="1" xfId="0" applyNumberFormat="1" applyFont="1" applyBorder="1">
      <alignment vertical="center"/>
    </xf>
    <xf numFmtId="0" fontId="8" fillId="0" borderId="1" xfId="0" applyFont="1" applyBorder="1">
      <alignment vertical="center"/>
    </xf>
    <xf numFmtId="0" fontId="8" fillId="0" borderId="1" xfId="0" applyFont="1" applyBorder="1" applyAlignment="1">
      <alignment vertical="center" wrapText="1"/>
    </xf>
    <xf numFmtId="176"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77" fontId="6" fillId="5" borderId="1" xfId="0" applyNumberFormat="1" applyFont="1" applyFill="1" applyBorder="1" applyAlignment="1">
      <alignment horizontal="center" vertical="center"/>
    </xf>
    <xf numFmtId="178" fontId="6" fillId="5" borderId="1" xfId="0" applyNumberFormat="1" applyFont="1" applyFill="1" applyBorder="1" applyAlignment="1">
      <alignment horizontal="center" vertical="center"/>
    </xf>
    <xf numFmtId="0" fontId="4" fillId="2" borderId="2" xfId="0" applyFont="1" applyFill="1" applyBorder="1" applyAlignment="1">
      <alignment vertical="top" wrapText="1"/>
    </xf>
    <xf numFmtId="10" fontId="8" fillId="0" borderId="1" xfId="0" applyNumberFormat="1" applyFont="1" applyBorder="1">
      <alignment vertical="center"/>
    </xf>
    <xf numFmtId="0" fontId="8" fillId="2" borderId="1" xfId="0" applyFont="1" applyFill="1" applyBorder="1" applyAlignment="1">
      <alignment vertical="center" wrapText="1"/>
    </xf>
    <xf numFmtId="177" fontId="8" fillId="0" borderId="1" xfId="0" applyNumberFormat="1" applyFont="1" applyBorder="1" applyAlignment="1">
      <alignment vertical="center" wrapText="1"/>
    </xf>
    <xf numFmtId="0" fontId="10"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0" xfId="0" applyFont="1" applyFill="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12"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7"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176" fontId="11" fillId="6" borderId="2" xfId="0" applyNumberFormat="1" applyFont="1" applyFill="1" applyBorder="1" applyAlignment="1">
      <alignment horizontal="center" vertical="center"/>
    </xf>
    <xf numFmtId="176" fontId="2" fillId="6" borderId="4" xfId="0" applyNumberFormat="1" applyFont="1" applyFill="1" applyBorder="1" applyAlignment="1">
      <alignment horizontal="center" vertical="center"/>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2" xfId="0" applyNumberFormat="1" applyFont="1" applyBorder="1" applyAlignment="1">
      <alignment horizontal="left" vertical="center" wrapText="1"/>
    </xf>
    <xf numFmtId="177" fontId="8" fillId="0" borderId="3" xfId="0" applyNumberFormat="1" applyFont="1" applyBorder="1" applyAlignment="1">
      <alignment horizontal="left" vertical="center" wrapText="1"/>
    </xf>
    <xf numFmtId="177" fontId="8" fillId="0" borderId="4" xfId="0" applyNumberFormat="1" applyFont="1" applyBorder="1" applyAlignment="1">
      <alignment horizontal="left" vertical="center" wrapText="1"/>
    </xf>
    <xf numFmtId="177" fontId="8" fillId="0" borderId="3"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7" fontId="8" fillId="0" borderId="2" xfId="0" applyNumberFormat="1" applyFont="1" applyBorder="1" applyAlignment="1">
      <alignment horizontal="center" vertical="center"/>
    </xf>
  </cellXfs>
  <cellStyles count="1">
    <cellStyle name="표준" xfId="0" builtinId="0"/>
  </cellStyles>
  <dxfs count="0"/>
  <tableStyles count="0" defaultTableStyle="TableStyleMedium2" defaultPivotStyle="PivotStyleLight16"/>
  <colors>
    <mruColors>
      <color rgb="FFE6E6E6"/>
      <color rgb="FF363636"/>
      <color rgb="FFF9F9F9"/>
      <color rgb="FFF5F5F5"/>
      <color rgb="FFF0F0F0"/>
      <color rgb="FFE8E8E8"/>
      <color rgb="FFEAEAEA"/>
      <color rgb="FF757575"/>
      <color rgb="FFADADAD"/>
      <color rgb="FF1829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FE1E-B144-4B2C-BD01-1B99E984C85E}">
  <sheetPr>
    <pageSetUpPr fitToPage="1"/>
  </sheetPr>
  <dimension ref="A1:AQ138"/>
  <sheetViews>
    <sheetView showGridLines="0" topLeftCell="A13" zoomScale="53" zoomScaleNormal="65" zoomScaleSheetLayoutView="35" workbookViewId="0">
      <selection activeCell="D21" sqref="D21:L21"/>
    </sheetView>
  </sheetViews>
  <sheetFormatPr defaultRowHeight="17.399999999999999"/>
  <cols>
    <col min="1" max="1" width="39.296875" customWidth="1"/>
    <col min="2" max="2" width="12.8984375" style="1" customWidth="1"/>
    <col min="3" max="3" width="35.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54.296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11</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45001</v>
      </c>
      <c r="C11" s="9" t="s">
        <v>24</v>
      </c>
      <c r="D11" s="10">
        <v>12870</v>
      </c>
      <c r="E11" s="11">
        <v>155</v>
      </c>
      <c r="F11" s="10">
        <v>1994850</v>
      </c>
      <c r="G11" s="12"/>
      <c r="H11" s="13"/>
      <c r="I11" s="14"/>
      <c r="J11" s="13"/>
      <c r="K11" s="15"/>
      <c r="L11" s="16" t="s">
        <v>30</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45001</v>
      </c>
      <c r="C12" s="9" t="s">
        <v>25</v>
      </c>
      <c r="D12" s="10">
        <v>31245</v>
      </c>
      <c r="E12" s="11">
        <v>16</v>
      </c>
      <c r="F12" s="10">
        <v>499920</v>
      </c>
      <c r="G12" s="12"/>
      <c r="H12" s="13"/>
      <c r="I12" s="14"/>
      <c r="J12" s="13"/>
      <c r="K12" s="15"/>
      <c r="L12" s="16" t="s">
        <v>31</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45001</v>
      </c>
      <c r="C13" s="9" t="s">
        <v>26</v>
      </c>
      <c r="D13" s="10">
        <v>14350</v>
      </c>
      <c r="E13" s="11">
        <v>34</v>
      </c>
      <c r="F13" s="10">
        <v>487900</v>
      </c>
      <c r="G13" s="12"/>
      <c r="H13" s="13"/>
      <c r="I13" s="14"/>
      <c r="J13" s="13"/>
      <c r="K13" s="15"/>
      <c r="L13" s="16" t="s">
        <v>31</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139.05000000000001" customHeight="1">
      <c r="A14" s="4"/>
      <c r="B14" s="8">
        <v>45001</v>
      </c>
      <c r="C14" s="9" t="s">
        <v>27</v>
      </c>
      <c r="D14" s="10">
        <v>111206</v>
      </c>
      <c r="E14" s="11">
        <v>26</v>
      </c>
      <c r="F14" s="10">
        <v>2891359</v>
      </c>
      <c r="G14" s="12"/>
      <c r="H14" s="13"/>
      <c r="I14" s="14"/>
      <c r="J14" s="13"/>
      <c r="K14" s="15"/>
      <c r="L14" s="16" t="s">
        <v>32</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45001</v>
      </c>
      <c r="C15" s="9" t="s">
        <v>28</v>
      </c>
      <c r="D15" s="10">
        <v>5565</v>
      </c>
      <c r="E15" s="11">
        <v>89</v>
      </c>
      <c r="F15" s="10">
        <v>495285</v>
      </c>
      <c r="G15" s="12"/>
      <c r="H15" s="13"/>
      <c r="I15" s="14"/>
      <c r="J15" s="13"/>
      <c r="K15" s="15"/>
      <c r="L15" s="16" t="s">
        <v>34</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v>45001</v>
      </c>
      <c r="C16" s="9" t="s">
        <v>29</v>
      </c>
      <c r="D16" s="10">
        <v>12512</v>
      </c>
      <c r="E16" s="11">
        <v>39</v>
      </c>
      <c r="F16" s="10">
        <v>487965</v>
      </c>
      <c r="G16" s="12"/>
      <c r="H16" s="13"/>
      <c r="I16" s="14"/>
      <c r="J16" s="13"/>
      <c r="K16" s="15"/>
      <c r="L16" s="16" t="s">
        <v>33</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v>45008</v>
      </c>
      <c r="C17" s="9" t="s">
        <v>29</v>
      </c>
      <c r="D17" s="10">
        <v>12937</v>
      </c>
      <c r="E17" s="11">
        <v>115</v>
      </c>
      <c r="F17" s="10">
        <v>1487755</v>
      </c>
      <c r="G17" s="12"/>
      <c r="H17" s="13"/>
      <c r="I17" s="14"/>
      <c r="J17" s="13"/>
      <c r="K17" s="15"/>
      <c r="L17" s="16" t="s">
        <v>35</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v>45016</v>
      </c>
      <c r="C18" s="9" t="s">
        <v>25</v>
      </c>
      <c r="D18" s="10">
        <v>32715</v>
      </c>
      <c r="E18" s="11">
        <v>2</v>
      </c>
      <c r="F18" s="10">
        <v>65430</v>
      </c>
      <c r="G18" s="12"/>
      <c r="H18" s="13"/>
      <c r="I18" s="14"/>
      <c r="J18" s="13"/>
      <c r="K18" s="15"/>
      <c r="L18" s="16" t="s">
        <v>36</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v>45016</v>
      </c>
      <c r="C19" s="9" t="s">
        <v>24</v>
      </c>
      <c r="D19" s="10">
        <v>13151</v>
      </c>
      <c r="E19" s="11">
        <v>73</v>
      </c>
      <c r="F19" s="10">
        <v>960023</v>
      </c>
      <c r="G19" s="12"/>
      <c r="H19" s="13"/>
      <c r="I19" s="14"/>
      <c r="J19" s="13"/>
      <c r="K19" s="15"/>
      <c r="L19" s="16" t="s">
        <v>37</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5"/>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2" t="s">
        <v>38</v>
      </c>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97BC-3C22-419C-840C-7FEF48C0AEA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21</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D3F1-AD5D-4A4B-BCFB-252D6DABE2EF}">
  <sheetPr>
    <pageSetUpPr fitToPage="1"/>
  </sheetPr>
  <dimension ref="A1:AQ138"/>
  <sheetViews>
    <sheetView showGridLines="0" topLeftCell="A12" zoomScale="50" zoomScaleNormal="65" zoomScaleSheetLayoutView="35" workbookViewId="0">
      <selection activeCell="G23" sqref="G23"/>
    </sheetView>
  </sheetViews>
  <sheetFormatPr defaultRowHeight="17.399999999999999"/>
  <cols>
    <col min="1" max="1" width="39.296875" customWidth="1"/>
    <col min="2" max="2" width="12.8984375" style="1" customWidth="1"/>
    <col min="3" max="3" width="35.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13</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t="s">
        <v>28</v>
      </c>
      <c r="D11" s="10"/>
      <c r="E11" s="11"/>
      <c r="F11" s="10"/>
      <c r="G11" s="12">
        <v>45019</v>
      </c>
      <c r="H11" s="13">
        <v>4785</v>
      </c>
      <c r="I11" s="14">
        <v>89</v>
      </c>
      <c r="J11" s="13">
        <f>H11*I11</f>
        <v>425865</v>
      </c>
      <c r="K11" s="22">
        <v>-0.1401</v>
      </c>
      <c r="L11" s="16" t="s">
        <v>40</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45022</v>
      </c>
      <c r="C12" s="9" t="s">
        <v>25</v>
      </c>
      <c r="D12" s="10">
        <v>32275</v>
      </c>
      <c r="E12" s="11">
        <v>12</v>
      </c>
      <c r="F12" s="10">
        <f>D12*E12</f>
        <v>387300</v>
      </c>
      <c r="G12" s="12"/>
      <c r="H12" s="13"/>
      <c r="I12" s="14"/>
      <c r="J12" s="13"/>
      <c r="K12" s="15"/>
      <c r="L12" s="16" t="s">
        <v>41</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45022</v>
      </c>
      <c r="C13" s="9" t="s">
        <v>39</v>
      </c>
      <c r="D13" s="10">
        <v>15025</v>
      </c>
      <c r="E13" s="11">
        <v>26</v>
      </c>
      <c r="F13" s="10">
        <f t="shared" ref="F13" si="0">D13*E13</f>
        <v>390650</v>
      </c>
      <c r="G13" s="12"/>
      <c r="H13" s="13"/>
      <c r="I13" s="14"/>
      <c r="J13" s="13"/>
      <c r="K13" s="15"/>
      <c r="L13" s="16" t="s">
        <v>41</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t="s">
        <v>42</v>
      </c>
      <c r="D14" s="10"/>
      <c r="E14" s="11"/>
      <c r="F14" s="10"/>
      <c r="G14" s="8">
        <v>45030</v>
      </c>
      <c r="H14" s="13">
        <v>112232</v>
      </c>
      <c r="I14" s="14">
        <v>9</v>
      </c>
      <c r="J14" s="13">
        <f>I14*H14</f>
        <v>1010088</v>
      </c>
      <c r="K14" s="22">
        <v>9.1999999999999998E-3</v>
      </c>
      <c r="L14" s="16" t="s">
        <v>43</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t="s">
        <v>29</v>
      </c>
      <c r="D15" s="10"/>
      <c r="E15" s="11"/>
      <c r="F15" s="10"/>
      <c r="G15" s="8">
        <v>45034</v>
      </c>
      <c r="H15" s="13">
        <v>13005</v>
      </c>
      <c r="I15" s="14">
        <v>77</v>
      </c>
      <c r="J15" s="13">
        <f>I15*H15</f>
        <v>1001385</v>
      </c>
      <c r="K15" s="22">
        <v>1.3599999999999999E-2</v>
      </c>
      <c r="L15" s="16" t="s">
        <v>43</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v>45043</v>
      </c>
      <c r="C16" s="9" t="s">
        <v>25</v>
      </c>
      <c r="D16" s="10">
        <v>32435</v>
      </c>
      <c r="E16" s="11">
        <v>61</v>
      </c>
      <c r="F16" s="10">
        <f>D16*E16</f>
        <v>1978535</v>
      </c>
      <c r="G16" s="12"/>
      <c r="H16" s="13"/>
      <c r="I16" s="14"/>
      <c r="J16" s="13"/>
      <c r="K16" s="15"/>
      <c r="L16" s="16" t="s">
        <v>44</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t="s">
        <v>45</v>
      </c>
      <c r="E21" s="46"/>
      <c r="F21" s="46"/>
      <c r="G21" s="46"/>
      <c r="H21" s="46"/>
      <c r="I21" s="46"/>
      <c r="J21" s="46"/>
      <c r="K21" s="46"/>
      <c r="L21" s="47"/>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381C5-E216-45D1-9AD2-305AB3D7D323}">
  <sheetPr>
    <pageSetUpPr fitToPage="1"/>
  </sheetPr>
  <dimension ref="A1:AQ142"/>
  <sheetViews>
    <sheetView showGridLines="0" tabSelected="1" topLeftCell="A7" zoomScale="65" zoomScaleNormal="65" zoomScaleSheetLayoutView="35" workbookViewId="0">
      <selection activeCell="D26" sqref="D26"/>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14</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45048</v>
      </c>
      <c r="C11" s="9" t="s">
        <v>25</v>
      </c>
      <c r="D11" s="10">
        <v>32435</v>
      </c>
      <c r="E11" s="11">
        <v>61</v>
      </c>
      <c r="F11" s="10">
        <f>D11*E11</f>
        <v>1978535</v>
      </c>
      <c r="G11" s="12"/>
      <c r="H11" s="13"/>
      <c r="I11" s="14"/>
      <c r="J11" s="13"/>
      <c r="K11" s="15"/>
      <c r="L11" s="16" t="s">
        <v>55</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45055</v>
      </c>
      <c r="C12" s="23" t="s">
        <v>46</v>
      </c>
      <c r="D12" s="10">
        <v>8590</v>
      </c>
      <c r="E12" s="11">
        <v>62</v>
      </c>
      <c r="F12" s="10">
        <f>D12*E12</f>
        <v>532580</v>
      </c>
      <c r="G12" s="12"/>
      <c r="H12" s="13"/>
      <c r="I12" s="14"/>
      <c r="J12" s="13"/>
      <c r="K12" s="15"/>
      <c r="L12" s="16" t="s">
        <v>56</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45055</v>
      </c>
      <c r="C13" s="24" t="s">
        <v>29</v>
      </c>
      <c r="D13" s="10"/>
      <c r="E13" s="11"/>
      <c r="F13" s="10"/>
      <c r="G13" s="12">
        <v>45055</v>
      </c>
      <c r="H13" s="24">
        <v>13305</v>
      </c>
      <c r="I13" s="14">
        <v>37</v>
      </c>
      <c r="J13" s="13">
        <f>H13*I13</f>
        <v>492285</v>
      </c>
      <c r="K13" s="22">
        <v>1.0500000000000001E-2</v>
      </c>
      <c r="L13" s="16" t="s">
        <v>58</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45062</v>
      </c>
      <c r="C14" s="23" t="s">
        <v>47</v>
      </c>
      <c r="D14" s="10">
        <v>12875</v>
      </c>
      <c r="E14" s="11">
        <v>38</v>
      </c>
      <c r="F14" s="10">
        <f>D14*E14</f>
        <v>489250</v>
      </c>
      <c r="G14" s="12"/>
      <c r="H14" s="13"/>
      <c r="I14" s="14"/>
      <c r="J14" s="13"/>
      <c r="K14" s="15"/>
      <c r="L14" s="16" t="s">
        <v>57</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13" t="s">
        <v>25</v>
      </c>
      <c r="D15" s="10"/>
      <c r="E15" s="11"/>
      <c r="F15" s="10"/>
      <c r="G15" s="12">
        <v>45062</v>
      </c>
      <c r="H15" s="13">
        <v>32460</v>
      </c>
      <c r="I15" s="14">
        <v>30</v>
      </c>
      <c r="J15" s="13">
        <f>H15*I15</f>
        <v>973800</v>
      </c>
      <c r="K15" s="22">
        <v>1.78E-2</v>
      </c>
      <c r="L15" s="16" t="s">
        <v>53</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t="s">
        <v>48</v>
      </c>
      <c r="D16" s="10"/>
      <c r="E16" s="11"/>
      <c r="F16" s="10"/>
      <c r="G16" s="12">
        <v>45065</v>
      </c>
      <c r="H16" s="13">
        <v>32610</v>
      </c>
      <c r="I16" s="14">
        <v>61</v>
      </c>
      <c r="J16" s="13">
        <f t="shared" ref="J16:J22" si="0">H16*I16</f>
        <v>1989210</v>
      </c>
      <c r="K16" s="22">
        <v>2.3599999999999999E-2</v>
      </c>
      <c r="L16" s="16" t="s">
        <v>53</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23" t="s">
        <v>29</v>
      </c>
      <c r="D17" s="10"/>
      <c r="E17" s="11"/>
      <c r="F17" s="10"/>
      <c r="G17" s="12">
        <v>45065</v>
      </c>
      <c r="H17" s="13">
        <v>12930</v>
      </c>
      <c r="I17" s="14">
        <v>40</v>
      </c>
      <c r="J17" s="13">
        <f t="shared" si="0"/>
        <v>517200</v>
      </c>
      <c r="K17" s="22">
        <v>5.1999999999999998E-3</v>
      </c>
      <c r="L17" s="16" t="s">
        <v>53</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23" t="s">
        <v>27</v>
      </c>
      <c r="D18" s="10"/>
      <c r="E18" s="11"/>
      <c r="F18" s="10"/>
      <c r="G18" s="12">
        <v>45065</v>
      </c>
      <c r="H18" s="13">
        <v>112410</v>
      </c>
      <c r="I18" s="14">
        <v>17</v>
      </c>
      <c r="J18" s="13">
        <f t="shared" si="0"/>
        <v>1910970</v>
      </c>
      <c r="K18" s="22">
        <v>2.3E-3</v>
      </c>
      <c r="L18" s="16" t="s">
        <v>53</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23" t="s">
        <v>49</v>
      </c>
      <c r="D19" s="10"/>
      <c r="E19" s="11"/>
      <c r="F19" s="10"/>
      <c r="G19" s="12">
        <v>45065</v>
      </c>
      <c r="H19" s="13">
        <v>15245</v>
      </c>
      <c r="I19" s="14">
        <v>60</v>
      </c>
      <c r="J19" s="13">
        <f t="shared" si="0"/>
        <v>914700</v>
      </c>
      <c r="K19" s="22">
        <v>2.23E-2</v>
      </c>
      <c r="L19" s="16" t="s">
        <v>53</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23" t="s">
        <v>46</v>
      </c>
      <c r="D20" s="10"/>
      <c r="E20" s="11"/>
      <c r="F20" s="10"/>
      <c r="G20" s="12">
        <v>45065</v>
      </c>
      <c r="H20" s="13">
        <v>8480</v>
      </c>
      <c r="I20" s="14">
        <v>62</v>
      </c>
      <c r="J20" s="13">
        <f t="shared" si="0"/>
        <v>525760</v>
      </c>
      <c r="K20" s="22">
        <v>-4.6199999999999998E-2</v>
      </c>
      <c r="L20" s="16" t="s">
        <v>53</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82.05" customHeight="1">
      <c r="A21" s="4"/>
      <c r="B21" s="8"/>
      <c r="C21" s="23" t="s">
        <v>51</v>
      </c>
      <c r="D21" s="10"/>
      <c r="E21" s="11"/>
      <c r="F21" s="10"/>
      <c r="G21" s="12">
        <v>45065</v>
      </c>
      <c r="H21" s="13">
        <v>13815</v>
      </c>
      <c r="I21" s="14">
        <v>228</v>
      </c>
      <c r="J21" s="13">
        <f t="shared" si="0"/>
        <v>3149820</v>
      </c>
      <c r="K21" s="22">
        <v>5.7200000000000001E-2</v>
      </c>
      <c r="L21" s="16" t="s">
        <v>53</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82.05" customHeight="1">
      <c r="A22" s="4"/>
      <c r="B22" s="8"/>
      <c r="C22" s="23" t="s">
        <v>50</v>
      </c>
      <c r="D22" s="10"/>
      <c r="E22" s="11"/>
      <c r="F22" s="10"/>
      <c r="G22" s="12">
        <v>45065</v>
      </c>
      <c r="H22" s="13">
        <v>12865</v>
      </c>
      <c r="I22" s="14">
        <v>38</v>
      </c>
      <c r="J22" s="13">
        <f t="shared" si="0"/>
        <v>488870</v>
      </c>
      <c r="K22" s="22">
        <v>-2.1000000000000001E-2</v>
      </c>
      <c r="L22" s="16" t="s">
        <v>53</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82.05" customHeight="1">
      <c r="A23" s="4"/>
      <c r="B23" s="12">
        <v>45065</v>
      </c>
      <c r="C23" s="23" t="s">
        <v>52</v>
      </c>
      <c r="D23" s="10">
        <v>76700</v>
      </c>
      <c r="E23" s="11">
        <v>133</v>
      </c>
      <c r="F23" s="10">
        <f>D23*E23</f>
        <v>10201100</v>
      </c>
      <c r="G23" s="12"/>
      <c r="H23" s="13"/>
      <c r="I23" s="14"/>
      <c r="J23" s="13"/>
      <c r="K23" s="22"/>
      <c r="L23" s="16" t="s">
        <v>54</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82.05" customHeight="1">
      <c r="A24" s="4"/>
      <c r="B24" s="12"/>
      <c r="C24" s="23" t="s">
        <v>52</v>
      </c>
      <c r="D24" s="10"/>
      <c r="E24" s="11"/>
      <c r="F24" s="10"/>
      <c r="G24" s="12">
        <v>45072</v>
      </c>
      <c r="H24" s="13">
        <v>75721</v>
      </c>
      <c r="I24" s="14">
        <v>14</v>
      </c>
      <c r="J24" s="13">
        <f>H24*I24</f>
        <v>1060094</v>
      </c>
      <c r="K24" s="22">
        <v>-1.23E-2</v>
      </c>
      <c r="L24" s="16" t="s">
        <v>59</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29.6" customHeight="1">
      <c r="A25" s="4"/>
      <c r="B25" s="40" t="s">
        <v>12</v>
      </c>
      <c r="C25" s="41"/>
      <c r="D25" s="42" t="s">
        <v>60</v>
      </c>
      <c r="E25" s="48"/>
      <c r="F25" s="48"/>
      <c r="G25" s="48"/>
      <c r="H25" s="48"/>
      <c r="I25" s="48"/>
      <c r="J25" s="48"/>
      <c r="K25" s="48"/>
      <c r="L25" s="49"/>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5" customHeight="1">
      <c r="B83"/>
      <c r="D83"/>
      <c r="E83"/>
      <c r="F83"/>
      <c r="G83"/>
      <c r="H83"/>
      <c r="I83"/>
      <c r="J83"/>
    </row>
    <row r="84" spans="1:43" ht="15" customHeight="1">
      <c r="B84"/>
      <c r="D84"/>
      <c r="E84"/>
      <c r="F84"/>
      <c r="G84"/>
      <c r="H84"/>
      <c r="I84"/>
      <c r="J84"/>
    </row>
    <row r="85" spans="1:43" ht="15" customHeight="1">
      <c r="B85"/>
      <c r="D85"/>
      <c r="E85"/>
      <c r="F85"/>
      <c r="G85"/>
      <c r="H85"/>
      <c r="I85"/>
      <c r="J85"/>
    </row>
    <row r="86" spans="1:43" ht="15" customHeight="1">
      <c r="B86"/>
      <c r="D86"/>
      <c r="E86"/>
      <c r="F86"/>
      <c r="G86"/>
      <c r="H86"/>
      <c r="I86"/>
      <c r="J86"/>
    </row>
    <row r="87" spans="1:43" ht="15" customHeight="1">
      <c r="B87"/>
      <c r="D87"/>
      <c r="E87"/>
      <c r="F87"/>
      <c r="G87"/>
      <c r="H87"/>
      <c r="I87"/>
      <c r="J87"/>
    </row>
    <row r="88" spans="1:43" ht="15" customHeight="1">
      <c r="B88"/>
      <c r="D88"/>
      <c r="E88"/>
      <c r="F88"/>
      <c r="G88"/>
      <c r="H88"/>
      <c r="I88"/>
      <c r="J88"/>
    </row>
    <row r="89" spans="1:43" ht="15" customHeight="1">
      <c r="B89"/>
      <c r="D89"/>
      <c r="E89"/>
      <c r="F89"/>
      <c r="G89"/>
      <c r="H89"/>
      <c r="I89"/>
      <c r="J89"/>
    </row>
    <row r="90" spans="1:43" ht="15" customHeight="1">
      <c r="B90"/>
      <c r="D90"/>
      <c r="E90"/>
      <c r="F90"/>
      <c r="G90"/>
      <c r="H90"/>
      <c r="I90"/>
      <c r="J90"/>
    </row>
    <row r="91" spans="1:43" ht="15" customHeight="1">
      <c r="B91"/>
      <c r="D91"/>
      <c r="E91"/>
      <c r="F91"/>
      <c r="G91"/>
      <c r="H91"/>
      <c r="I91"/>
      <c r="J91"/>
    </row>
    <row r="92" spans="1:43" ht="15" customHeight="1">
      <c r="B92"/>
      <c r="D92"/>
      <c r="E92"/>
      <c r="F92"/>
      <c r="G92"/>
      <c r="H92"/>
      <c r="I92"/>
      <c r="J92"/>
    </row>
    <row r="93" spans="1:43" ht="15" customHeight="1">
      <c r="B93"/>
      <c r="D93"/>
      <c r="E93"/>
      <c r="F93"/>
      <c r="G93"/>
      <c r="H93"/>
      <c r="I93"/>
      <c r="J93"/>
    </row>
    <row r="94" spans="1:43" ht="15" customHeight="1">
      <c r="B94"/>
      <c r="D94"/>
      <c r="E94"/>
      <c r="F94"/>
      <c r="G94"/>
      <c r="H94"/>
      <c r="I94"/>
      <c r="J94"/>
    </row>
    <row r="95" spans="1:43" ht="15" customHeight="1">
      <c r="B95"/>
      <c r="D95"/>
      <c r="E95"/>
      <c r="F95"/>
      <c r="G95"/>
      <c r="H95"/>
      <c r="I95"/>
      <c r="J95"/>
    </row>
    <row r="96" spans="1:43" ht="15" customHeight="1">
      <c r="B96"/>
      <c r="D96"/>
      <c r="E96"/>
      <c r="F96"/>
      <c r="G96"/>
      <c r="H96"/>
      <c r="I96"/>
      <c r="J96"/>
    </row>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row r="142" customFormat="1" ht="15" customHeight="1"/>
  </sheetData>
  <mergeCells count="5">
    <mergeCell ref="B2:L7"/>
    <mergeCell ref="C8:L8"/>
    <mergeCell ref="B9:L9"/>
    <mergeCell ref="B25:C25"/>
    <mergeCell ref="D25:L25"/>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D2DE-32B8-463D-90F4-E8BBE70F92D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15</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844E-FCA4-4F73-A0AD-C1C1FEDAED1A}">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16</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5C66-8F9A-4985-AF89-A0A41ABA769C}">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17</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EB6E-9E66-4672-B9F2-7407CB128E4D}">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18</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608D-A800-4334-BF65-DB6D867950D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19</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FE00-DAE6-4B21-97B9-531B3D56069D}">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7" t="s">
        <v>20</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50"/>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10</vt:i4>
      </vt:variant>
      <vt:variant>
        <vt:lpstr>이름 지정된 범위</vt:lpstr>
      </vt:variant>
      <vt:variant>
        <vt:i4>10</vt:i4>
      </vt:variant>
    </vt:vector>
  </HeadingPairs>
  <TitlesOfParts>
    <vt:vector size="20" baseType="lpstr">
      <vt:lpstr>3월</vt:lpstr>
      <vt:lpstr>4월</vt:lpstr>
      <vt:lpstr>5월</vt:lpstr>
      <vt:lpstr>6월</vt:lpstr>
      <vt:lpstr>7월</vt:lpstr>
      <vt:lpstr>8월</vt:lpstr>
      <vt:lpstr>9월</vt:lpstr>
      <vt:lpstr>10월</vt:lpstr>
      <vt:lpstr>11월</vt:lpstr>
      <vt:lpstr>12월</vt:lpstr>
      <vt:lpstr>'10월'!Print_Area</vt:lpstr>
      <vt:lpstr>'11월'!Print_Area</vt:lpstr>
      <vt:lpstr>'12월'!Print_Area</vt:lpstr>
      <vt:lpstr>'3월'!Print_Area</vt:lpstr>
      <vt:lpstr>'4월'!Print_Area</vt:lpstr>
      <vt:lpstr>'5월'!Print_Area</vt:lpstr>
      <vt:lpstr>'6월'!Print_Area</vt:lpstr>
      <vt:lpstr>'7월'!Print_Area</vt:lpstr>
      <vt:lpstr>'8월'!Print_Area</vt:lpstr>
      <vt:lpstr>'9월'!Print_Area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현빈</dc:creator>
  <cp:lastModifiedBy>SAMSUNG</cp:lastModifiedBy>
  <dcterms:created xsi:type="dcterms:W3CDTF">2023-01-30T16:14:17Z</dcterms:created>
  <dcterms:modified xsi:type="dcterms:W3CDTF">2023-05-30T17:06:02Z</dcterms:modified>
</cp:coreProperties>
</file>