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e Jeong Woo\OneDrive\바탕 화면\바이시그널\"/>
    </mc:Choice>
  </mc:AlternateContent>
  <xr:revisionPtr revIDLastSave="0" documentId="13_ncr:1_{53EB077B-B3BC-412D-B807-4F80225110EE}" xr6:coauthVersionLast="47" xr6:coauthVersionMax="47" xr10:uidLastSave="{00000000-0000-0000-0000-000000000000}"/>
  <bookViews>
    <workbookView xWindow="-108" yWindow="-108" windowWidth="23256" windowHeight="12456" xr2:uid="{45DD8BE3-1AF1-4DBF-84A5-0AF8FBE27149}"/>
  </bookViews>
  <sheets>
    <sheet name="3월" sheetId="1" r:id="rId1"/>
    <sheet name="4월" sheetId="23" r:id="rId2"/>
    <sheet name="5월" sheetId="24" r:id="rId3"/>
    <sheet name="6월" sheetId="25" r:id="rId4"/>
    <sheet name="7월" sheetId="26" r:id="rId5"/>
    <sheet name="8월" sheetId="27" r:id="rId6"/>
    <sheet name="9월" sheetId="28" r:id="rId7"/>
    <sheet name="10월" sheetId="29" r:id="rId8"/>
    <sheet name="11월" sheetId="30" r:id="rId9"/>
    <sheet name="12월" sheetId="31" r:id="rId10"/>
  </sheets>
  <definedNames>
    <definedName name="_xlnm.Print_Area" localSheetId="7">'10월'!$A$1:$Q$27</definedName>
    <definedName name="_xlnm.Print_Area" localSheetId="8">'11월'!$A$1:$Q$27</definedName>
    <definedName name="_xlnm.Print_Area" localSheetId="9">'12월'!$A$1:$Q$27</definedName>
    <definedName name="_xlnm.Print_Area" localSheetId="0">'3월'!$A$1:$Q$60</definedName>
    <definedName name="_xlnm.Print_Area" localSheetId="1">'4월'!$A$1:$Q$27</definedName>
    <definedName name="_xlnm.Print_Area" localSheetId="2">'5월'!$A$1:$Q$27</definedName>
    <definedName name="_xlnm.Print_Area" localSheetId="3">'6월'!$A$1:$Q$27</definedName>
    <definedName name="_xlnm.Print_Area" localSheetId="4">'7월'!$A$1:$Q$27</definedName>
    <definedName name="_xlnm.Print_Area" localSheetId="5">'8월'!$A$1:$Q$27</definedName>
    <definedName name="_xlnm.Print_Area" localSheetId="6">'9월'!$A$1:$Q$27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0" i="1"/>
  <c r="J41" i="1"/>
  <c r="J49" i="1"/>
  <c r="F49" i="1"/>
  <c r="J48" i="1"/>
  <c r="F48" i="1"/>
  <c r="F47" i="1"/>
  <c r="J46" i="1"/>
  <c r="F46" i="1"/>
  <c r="F45" i="1"/>
  <c r="F41" i="1"/>
  <c r="J43" i="1"/>
  <c r="F43" i="1"/>
  <c r="J42" i="1"/>
  <c r="F42" i="1"/>
  <c r="F40" i="1"/>
  <c r="J38" i="1"/>
  <c r="F38" i="1"/>
  <c r="J37" i="1"/>
  <c r="F37" i="1"/>
  <c r="F36" i="1"/>
  <c r="F35" i="1"/>
  <c r="J34" i="1"/>
  <c r="F33" i="1"/>
  <c r="F31" i="1"/>
  <c r="F30" i="1"/>
  <c r="J29" i="1"/>
  <c r="F29" i="1"/>
  <c r="J28" i="1"/>
  <c r="F28" i="1"/>
  <c r="J27" i="1"/>
  <c r="F27" i="1"/>
  <c r="F26" i="1"/>
  <c r="J25" i="1"/>
  <c r="F25" i="1"/>
  <c r="J24" i="1"/>
  <c r="F23" i="1"/>
  <c r="J22" i="1"/>
  <c r="F22" i="1"/>
  <c r="F21" i="1"/>
  <c r="J20" i="1"/>
  <c r="F20" i="1"/>
  <c r="F19" i="1"/>
  <c r="F18" i="1"/>
  <c r="J18" i="1"/>
  <c r="F16" i="1"/>
  <c r="J15" i="1"/>
  <c r="F15" i="1"/>
  <c r="J14" i="1"/>
  <c r="F14" i="1"/>
  <c r="F11" i="1"/>
  <c r="J11" i="1"/>
  <c r="F12" i="1"/>
  <c r="J12" i="1"/>
  <c r="J13" i="1"/>
  <c r="F13" i="1"/>
</calcChain>
</file>

<file path=xl/sharedStrings.xml><?xml version="1.0" encoding="utf-8"?>
<sst xmlns="http://schemas.openxmlformats.org/spreadsheetml/2006/main" count="244" uniqueCount="74">
  <si>
    <t>바이시그널 모의투자 매매일지</t>
    <phoneticPr fontId="1" type="noConversion"/>
  </si>
  <si>
    <t>종목명</t>
    <phoneticPr fontId="1" type="noConversion"/>
  </si>
  <si>
    <t>매수평균단가</t>
    <phoneticPr fontId="1" type="noConversion"/>
  </si>
  <si>
    <t>수량</t>
    <phoneticPr fontId="1" type="noConversion"/>
  </si>
  <si>
    <t>총매입금액</t>
    <phoneticPr fontId="1" type="noConversion"/>
  </si>
  <si>
    <t>날짜(매수)</t>
    <phoneticPr fontId="1" type="noConversion"/>
  </si>
  <si>
    <t>날짜(매도)</t>
    <phoneticPr fontId="1" type="noConversion"/>
  </si>
  <si>
    <t>매도평균단가</t>
    <phoneticPr fontId="1" type="noConversion"/>
  </si>
  <si>
    <t>총매도금액</t>
    <phoneticPr fontId="1" type="noConversion"/>
  </si>
  <si>
    <t>수익률</t>
    <phoneticPr fontId="1" type="noConversion"/>
  </si>
  <si>
    <t>매매 사유</t>
    <phoneticPr fontId="1" type="noConversion"/>
  </si>
  <si>
    <t>3월</t>
    <phoneticPr fontId="1" type="noConversion"/>
  </si>
  <si>
    <t>market review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</si>
  <si>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</si>
  <si>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</si>
  <si>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</si>
  <si>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</si>
  <si>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</si>
  <si>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</si>
  <si>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</si>
  <si>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</si>
  <si>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</si>
  <si>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r>
      <rPr>
        <b/>
        <sz val="16"/>
        <color theme="1"/>
        <rFont val="맑은 고딕"/>
        <family val="3"/>
        <charset val="129"/>
        <scheme val="major"/>
      </rPr>
      <t>매매규칙</t>
    </r>
    <r>
      <rPr>
        <sz val="13"/>
        <color theme="1"/>
        <rFont val="문체부 제목 돋음체"/>
        <family val="3"/>
        <charset val="129"/>
      </rPr>
      <t xml:space="preserve">               </t>
    </r>
    <phoneticPr fontId="1" type="noConversion"/>
  </si>
  <si>
    <r>
      <t xml:space="preserve"> </t>
    </r>
    <r>
      <rPr>
        <sz val="15"/>
        <color theme="1"/>
        <rFont val="함초롬돋움"/>
        <family val="3"/>
        <charset val="129"/>
      </rPr>
      <t xml:space="preserve"> •  국내주식만 가능
  •  미수, 레버리지 금지
  •  매주 의무 매매 100만원(위반 시 벌금 3000원)
  •  거래후 반드시 매매일지 작성</t>
    </r>
    <phoneticPr fontId="1" type="noConversion"/>
  </si>
  <si>
    <t>박셀바이오</t>
    <phoneticPr fontId="14" type="noConversion"/>
  </si>
  <si>
    <t>단타</t>
    <phoneticPr fontId="14" type="noConversion"/>
  </si>
  <si>
    <t>에스에이티이엔지</t>
    <phoneticPr fontId="14" type="noConversion"/>
  </si>
  <si>
    <t>카카오</t>
    <phoneticPr fontId="14" type="noConversion"/>
  </si>
  <si>
    <t>KODEX 인버스</t>
    <phoneticPr fontId="14" type="noConversion"/>
  </si>
  <si>
    <t>KODEX 코스닥150선물인버스</t>
    <phoneticPr fontId="14" type="noConversion"/>
  </si>
  <si>
    <t>KODEX 미국채울트라30년선물(H)</t>
    <phoneticPr fontId="14" type="noConversion"/>
  </si>
  <si>
    <t>추가매수</t>
    <phoneticPr fontId="14" type="noConversion"/>
  </si>
  <si>
    <t>SOL 미국배당다우존스</t>
    <phoneticPr fontId="14" type="noConversion"/>
  </si>
  <si>
    <t>KODEX 골드선물(H)</t>
    <phoneticPr fontId="14" type="noConversion"/>
  </si>
  <si>
    <t>KODEX 차이나항셍테크</t>
    <phoneticPr fontId="14" type="noConversion"/>
  </si>
  <si>
    <t>에코프로</t>
    <phoneticPr fontId="14" type="noConversion"/>
  </si>
  <si>
    <t>KODEX 국채선물10년</t>
    <phoneticPr fontId="14" type="noConversion"/>
  </si>
  <si>
    <t>KODEX 은선물(H)</t>
    <phoneticPr fontId="14" type="noConversion"/>
  </si>
  <si>
    <t>KODEX 차이나CSI300</t>
    <phoneticPr fontId="14" type="noConversion"/>
  </si>
  <si>
    <t>제이오</t>
    <phoneticPr fontId="14" type="noConversion"/>
  </si>
  <si>
    <t>티웨이항공</t>
    <phoneticPr fontId="14" type="noConversion"/>
  </si>
  <si>
    <t>호텔신라</t>
    <phoneticPr fontId="14" type="noConversion"/>
  </si>
  <si>
    <t>포스코엠텍</t>
    <phoneticPr fontId="14" type="noConversion"/>
  </si>
  <si>
    <t>KODEX WTI원유선물(H)</t>
    <phoneticPr fontId="14" type="noConversion"/>
  </si>
  <si>
    <t>전일 스위스크레딧 사태로 유가 가격 변동</t>
    <phoneticPr fontId="14" type="noConversion"/>
  </si>
  <si>
    <t>하나금융지주</t>
    <phoneticPr fontId="14" type="noConversion"/>
  </si>
  <si>
    <t>은행주 주가 하락</t>
    <phoneticPr fontId="14" type="noConversion"/>
  </si>
  <si>
    <t>이삭엔지니어링</t>
    <phoneticPr fontId="14" type="noConversion"/>
  </si>
  <si>
    <t>금양그린파워</t>
    <phoneticPr fontId="14" type="noConversion"/>
  </si>
  <si>
    <t>어반리튬</t>
    <phoneticPr fontId="1" type="noConversion"/>
  </si>
  <si>
    <t>AP위성</t>
    <phoneticPr fontId="1" type="noConversion"/>
  </si>
  <si>
    <t>단타</t>
    <phoneticPr fontId="1" type="noConversion"/>
  </si>
  <si>
    <t>이차전지 재료 해소(CRMA), 에코프로 음봉 시작</t>
    <phoneticPr fontId="14" type="noConversion"/>
  </si>
  <si>
    <t>리튬 테마</t>
    <phoneticPr fontId="1" type="noConversion"/>
  </si>
  <si>
    <t>SK하이닉스</t>
    <phoneticPr fontId="1" type="noConversion"/>
  </si>
  <si>
    <t>한화솔루션</t>
    <phoneticPr fontId="1" type="noConversion"/>
  </si>
  <si>
    <t>씨에스윈드</t>
    <phoneticPr fontId="1" type="noConversion"/>
  </si>
  <si>
    <t>안전자산 선호</t>
    <phoneticPr fontId="1" type="noConversion"/>
  </si>
  <si>
    <t>SVB 사태로 채권 금리 급락</t>
    <phoneticPr fontId="1" type="noConversion"/>
  </si>
  <si>
    <t>안전자산 선호, 금값 상승</t>
    <phoneticPr fontId="14" type="noConversion"/>
  </si>
  <si>
    <t>새만금 생산 허가. 추가매수</t>
    <phoneticPr fontId="1" type="noConversion"/>
  </si>
  <si>
    <t>SVB 사태로 증시 변동 / CPI 앞두고 매도</t>
    <phoneticPr fontId="14" type="noConversion"/>
  </si>
  <si>
    <t>주가 많이 빠졌다고 판단. 항공, 면세점 상관관계 고려</t>
    <phoneticPr fontId="14" type="noConversion"/>
  </si>
  <si>
    <t>반도체 바닥, 턴어라운드 기대</t>
    <phoneticPr fontId="1" type="noConversion"/>
  </si>
  <si>
    <t>SVB 사태로 증시 변동</t>
    <phoneticPr fontId="1" type="noConversion"/>
  </si>
  <si>
    <t>SVB 사태 채권 금리 급락</t>
    <phoneticPr fontId="14" type="noConversion"/>
  </si>
  <si>
    <t>추가매수 / 코스닥 전고점 돌파, 인버스 전저점 돌파. 손절</t>
    <phoneticPr fontId="14" type="noConversion"/>
  </si>
  <si>
    <t>리오프닝 회복 진행</t>
    <phoneticPr fontId="14" type="noConversion"/>
  </si>
  <si>
    <t>정찰. LCC 수요 증가</t>
    <phoneticPr fontId="14" type="noConversion"/>
  </si>
  <si>
    <t>SCHD</t>
    <phoneticPr fontId="1" type="noConversion"/>
  </si>
  <si>
    <t>풍력. 미국, 유럽 성장 모멘텀. IRA</t>
    <phoneticPr fontId="1" type="noConversion"/>
  </si>
  <si>
    <t>미국 내 태양광 밸류체인. 한화갤러리아 인적분할. IRA</t>
    <phoneticPr fontId="1" type="noConversion"/>
  </si>
  <si>
    <t>2월 주가 조정. 은행 리스크로 미국 금리 상승 부담 해소. 경제지표 서프라이즈, 바이두 AI 어니봇 기대</t>
    <phoneticPr fontId="1" type="noConversion"/>
  </si>
  <si>
    <t xml:space="preserve">도이치뱅크, 찰스슈왑 등 은행 관련 여진 지속. 이차전지 이외 반도체, 조선, 철강, 기계, 디스플레이, 항공 LCC 등 테마, 업종별 순환매. 경기민감주 부각.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</si>
</sst>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월&quot;\ d&quot;일&quot;;@"/>
    <numFmt numFmtId="177" formatCode="&quot;₩&quot;#,##0"/>
    <numFmt numFmtId="178" formatCode="#&quot;주&quot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함초롬돋움"/>
      <family val="3"/>
      <charset val="129"/>
    </font>
    <font>
      <b/>
      <sz val="13"/>
      <color theme="1"/>
      <name val="함초롬돋움"/>
      <family val="3"/>
      <charset val="129"/>
    </font>
    <font>
      <sz val="13"/>
      <color theme="1"/>
      <name val="문체부 제목 돋음체"/>
      <family val="3"/>
      <charset val="129"/>
    </font>
    <font>
      <sz val="40"/>
      <color theme="1" tint="0.14999847407452621"/>
      <name val="문체부 제목 돋음체"/>
      <family val="3"/>
      <charset val="129"/>
    </font>
    <font>
      <b/>
      <sz val="14"/>
      <color theme="0"/>
      <name val="함초롬돋움"/>
      <family val="3"/>
      <charset val="129"/>
    </font>
    <font>
      <b/>
      <sz val="23"/>
      <color theme="0"/>
      <name val="함초롬돋움"/>
      <family val="3"/>
      <charset val="129"/>
    </font>
    <font>
      <sz val="15"/>
      <color theme="1"/>
      <name val="함초롬돋움"/>
      <family val="3"/>
      <charset val="129"/>
    </font>
    <font>
      <b/>
      <sz val="16"/>
      <color theme="1"/>
      <name val="맑은 고딕"/>
      <family val="3"/>
      <charset val="129"/>
      <scheme val="major"/>
    </font>
    <font>
      <sz val="55"/>
      <color theme="0"/>
      <name val="문체부 제목 돋음체"/>
      <family val="3"/>
      <charset val="129"/>
    </font>
    <font>
      <b/>
      <sz val="25"/>
      <color theme="0"/>
      <name val="함초롬돋움"/>
      <family val="3"/>
      <charset val="129"/>
    </font>
    <font>
      <sz val="15"/>
      <color theme="1"/>
      <name val="Adobe 고딕 Std B"/>
      <family val="2"/>
      <charset val="129"/>
    </font>
    <font>
      <sz val="15"/>
      <color rgb="FF000000"/>
      <name val="함초롬돋움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757575"/>
        <bgColor indexed="64"/>
      </patternFill>
    </fill>
    <fill>
      <patternFill patternType="solid">
        <fgColor rgb="FF36363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  <xf numFmtId="178" fontId="0" fillId="3" borderId="0" xfId="0" applyNumberFormat="1" applyFill="1">
      <alignment vertical="center"/>
    </xf>
    <xf numFmtId="176" fontId="8" fillId="2" borderId="1" xfId="0" applyNumberFormat="1" applyFont="1" applyFill="1" applyBorder="1">
      <alignment vertical="center"/>
    </xf>
    <xf numFmtId="0" fontId="8" fillId="2" borderId="1" xfId="0" applyFont="1" applyFill="1" applyBorder="1">
      <alignment vertical="center"/>
    </xf>
    <xf numFmtId="177" fontId="8" fillId="2" borderId="1" xfId="0" applyNumberFormat="1" applyFont="1" applyFill="1" applyBorder="1">
      <alignment vertical="center"/>
    </xf>
    <xf numFmtId="178" fontId="8" fillId="2" borderId="1" xfId="0" applyNumberFormat="1" applyFont="1" applyFill="1" applyBorder="1">
      <alignment vertical="center"/>
    </xf>
    <xf numFmtId="176" fontId="8" fillId="0" borderId="1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178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176" fontId="13" fillId="2" borderId="1" xfId="0" applyNumberFormat="1" applyFont="1" applyFill="1" applyBorder="1">
      <alignment vertical="center"/>
    </xf>
    <xf numFmtId="0" fontId="13" fillId="2" borderId="1" xfId="0" applyFont="1" applyFill="1" applyBorder="1">
      <alignment vertical="center"/>
    </xf>
    <xf numFmtId="177" fontId="13" fillId="2" borderId="1" xfId="0" applyNumberFormat="1" applyFont="1" applyFill="1" applyBorder="1">
      <alignment vertical="center"/>
    </xf>
    <xf numFmtId="178" fontId="13" fillId="2" borderId="1" xfId="0" applyNumberFormat="1" applyFont="1" applyFill="1" applyBorder="1">
      <alignment vertical="center"/>
    </xf>
    <xf numFmtId="176" fontId="13" fillId="0" borderId="1" xfId="0" applyNumberFormat="1" applyFont="1" applyBorder="1">
      <alignment vertical="center"/>
    </xf>
    <xf numFmtId="177" fontId="13" fillId="0" borderId="1" xfId="0" applyNumberFormat="1" applyFont="1" applyBorder="1">
      <alignment vertical="center"/>
    </xf>
    <xf numFmtId="178" fontId="13" fillId="0" borderId="1" xfId="0" applyNumberFormat="1" applyFont="1" applyBorder="1">
      <alignment vertical="center"/>
    </xf>
    <xf numFmtId="10" fontId="13" fillId="0" borderId="1" xfId="0" applyNumberFormat="1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10" fontId="8" fillId="0" borderId="1" xfId="0" applyNumberFormat="1" applyFont="1" applyBorder="1">
      <alignment vertical="center"/>
    </xf>
    <xf numFmtId="0" fontId="10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76" fontId="11" fillId="6" borderId="2" xfId="0" applyNumberFormat="1" applyFont="1" applyFill="1" applyBorder="1" applyAlignment="1">
      <alignment horizontal="center" vertical="center"/>
    </xf>
    <xf numFmtId="176" fontId="2" fillId="6" borderId="4" xfId="0" applyNumberFormat="1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E6E6E6"/>
      <color rgb="FF363636"/>
      <color rgb="FFF9F9F9"/>
      <color rgb="FFF5F5F5"/>
      <color rgb="FFF0F0F0"/>
      <color rgb="FFE8E8E8"/>
      <color rgb="FFEAEAEA"/>
      <color rgb="FF757575"/>
      <color rgb="FFADADAD"/>
      <color rgb="FF1829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FFE1E-B144-4B2C-BD01-1B99E984C85E}">
  <sheetPr>
    <pageSetUpPr fitToPage="1"/>
  </sheetPr>
  <dimension ref="A1:AQ171"/>
  <sheetViews>
    <sheetView showGridLines="0" tabSelected="1" topLeftCell="A48" zoomScale="65" zoomScaleNormal="65" zoomScaleSheetLayoutView="35" workbookViewId="0">
      <selection activeCell="D54" sqref="D54:L54"/>
    </sheetView>
  </sheetViews>
  <sheetFormatPr defaultRowHeight="17.399999999999999"/>
  <cols>
    <col min="1" max="1" width="39.296875" customWidth="1"/>
    <col min="2" max="2" width="12.8984375" style="1" customWidth="1"/>
    <col min="3" max="3" width="42.69921875" bestFit="1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39843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22</v>
      </c>
      <c r="C8" s="42" t="s">
        <v>23</v>
      </c>
      <c r="D8" s="43"/>
      <c r="E8" s="43"/>
      <c r="F8" s="43"/>
      <c r="G8" s="43"/>
      <c r="H8" s="43"/>
      <c r="I8" s="43"/>
      <c r="J8" s="43"/>
      <c r="K8" s="43"/>
      <c r="L8" s="4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5" t="s">
        <v>11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5</v>
      </c>
      <c r="C10" s="18" t="s">
        <v>1</v>
      </c>
      <c r="D10" s="19" t="s">
        <v>2</v>
      </c>
      <c r="E10" s="20" t="s">
        <v>3</v>
      </c>
      <c r="F10" s="19" t="s">
        <v>4</v>
      </c>
      <c r="G10" s="17" t="s">
        <v>6</v>
      </c>
      <c r="H10" s="19" t="s">
        <v>7</v>
      </c>
      <c r="I10" s="20" t="s">
        <v>3</v>
      </c>
      <c r="J10" s="19" t="s">
        <v>8</v>
      </c>
      <c r="K10" s="18" t="s">
        <v>9</v>
      </c>
      <c r="L10" s="18" t="s">
        <v>10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22">
        <v>44998</v>
      </c>
      <c r="C11" s="23" t="s">
        <v>24</v>
      </c>
      <c r="D11" s="24">
        <v>42560</v>
      </c>
      <c r="E11" s="25">
        <v>5</v>
      </c>
      <c r="F11" s="24">
        <f>D11*E11</f>
        <v>212800</v>
      </c>
      <c r="G11" s="26">
        <v>44998</v>
      </c>
      <c r="H11" s="27">
        <v>40580</v>
      </c>
      <c r="I11" s="28">
        <v>5</v>
      </c>
      <c r="J11" s="27">
        <f>H11*I11</f>
        <v>202900</v>
      </c>
      <c r="K11" s="29">
        <v>-4.2299999999999997E-2</v>
      </c>
      <c r="L11" s="30" t="s">
        <v>25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22">
        <v>44998</v>
      </c>
      <c r="C12" s="23" t="s">
        <v>26</v>
      </c>
      <c r="D12" s="24">
        <v>5020</v>
      </c>
      <c r="E12" s="25">
        <v>10</v>
      </c>
      <c r="F12" s="24">
        <f t="shared" ref="F12:F16" si="0">D12*E12</f>
        <v>50200</v>
      </c>
      <c r="G12" s="26">
        <v>44998</v>
      </c>
      <c r="H12" s="27">
        <v>5000</v>
      </c>
      <c r="I12" s="28">
        <v>10</v>
      </c>
      <c r="J12" s="27">
        <f t="shared" ref="J12:J15" si="1">H12*I12</f>
        <v>50000</v>
      </c>
      <c r="K12" s="29">
        <v>-6.0000000000000001E-3</v>
      </c>
      <c r="L12" s="30" t="s">
        <v>25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22">
        <v>44998</v>
      </c>
      <c r="C13" s="23" t="s">
        <v>27</v>
      </c>
      <c r="D13" s="24">
        <v>61200</v>
      </c>
      <c r="E13" s="25">
        <v>1</v>
      </c>
      <c r="F13" s="24">
        <f t="shared" si="0"/>
        <v>61200</v>
      </c>
      <c r="G13" s="26">
        <v>44998</v>
      </c>
      <c r="H13" s="27">
        <v>59500</v>
      </c>
      <c r="I13" s="28">
        <v>1</v>
      </c>
      <c r="J13" s="27">
        <f t="shared" si="1"/>
        <v>59500</v>
      </c>
      <c r="K13" s="29">
        <v>-2.9700000000000001E-2</v>
      </c>
      <c r="L13" s="30" t="s">
        <v>25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22">
        <v>44998</v>
      </c>
      <c r="C14" s="23" t="s">
        <v>28</v>
      </c>
      <c r="D14" s="24">
        <v>4915</v>
      </c>
      <c r="E14" s="25">
        <v>10</v>
      </c>
      <c r="F14" s="24">
        <f t="shared" si="0"/>
        <v>49150</v>
      </c>
      <c r="G14" s="26">
        <v>44999</v>
      </c>
      <c r="H14" s="27">
        <v>4980</v>
      </c>
      <c r="I14" s="28">
        <v>10</v>
      </c>
      <c r="J14" s="27">
        <f t="shared" si="1"/>
        <v>49800</v>
      </c>
      <c r="K14" s="29">
        <v>1.32E-2</v>
      </c>
      <c r="L14" s="30" t="s">
        <v>64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22">
        <v>44998</v>
      </c>
      <c r="C15" s="23" t="s">
        <v>29</v>
      </c>
      <c r="D15" s="24">
        <v>4700</v>
      </c>
      <c r="E15" s="25">
        <v>10</v>
      </c>
      <c r="F15" s="24">
        <f t="shared" si="0"/>
        <v>47000</v>
      </c>
      <c r="G15" s="26">
        <v>44999</v>
      </c>
      <c r="H15" s="27">
        <v>4720</v>
      </c>
      <c r="I15" s="28">
        <v>10</v>
      </c>
      <c r="J15" s="27">
        <f t="shared" si="1"/>
        <v>47200</v>
      </c>
      <c r="K15" s="29">
        <v>4.3E-3</v>
      </c>
      <c r="L15" s="30" t="s">
        <v>61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22">
        <v>44998</v>
      </c>
      <c r="C16" s="23" t="s">
        <v>30</v>
      </c>
      <c r="D16" s="24">
        <v>8920</v>
      </c>
      <c r="E16" s="25">
        <v>3</v>
      </c>
      <c r="F16" s="24">
        <f t="shared" si="0"/>
        <v>26760</v>
      </c>
      <c r="G16" s="26"/>
      <c r="H16" s="27"/>
      <c r="I16" s="28"/>
      <c r="J16" s="27"/>
      <c r="K16" s="31"/>
      <c r="L16" s="30" t="s">
        <v>65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22">
        <v>44999</v>
      </c>
      <c r="C17" s="23" t="s">
        <v>30</v>
      </c>
      <c r="D17" s="24">
        <v>9087</v>
      </c>
      <c r="E17" s="25">
        <v>17</v>
      </c>
      <c r="F17" s="24">
        <v>154475</v>
      </c>
      <c r="G17" s="22"/>
      <c r="H17" s="22"/>
      <c r="I17" s="22"/>
      <c r="J17" s="27"/>
      <c r="K17" s="22"/>
      <c r="L17" s="22" t="s">
        <v>31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22">
        <v>45000</v>
      </c>
      <c r="C18" s="23" t="s">
        <v>30</v>
      </c>
      <c r="D18" s="24">
        <v>8900</v>
      </c>
      <c r="E18" s="25">
        <v>20</v>
      </c>
      <c r="F18" s="24">
        <f t="shared" ref="F18:F23" si="2">D18*E18</f>
        <v>178000</v>
      </c>
      <c r="G18" s="26">
        <v>45001</v>
      </c>
      <c r="H18" s="27">
        <v>9130</v>
      </c>
      <c r="I18" s="28">
        <v>40</v>
      </c>
      <c r="J18" s="27">
        <f>H18*I18</f>
        <v>365200</v>
      </c>
      <c r="K18" s="29">
        <v>1.6400000000000001E-2</v>
      </c>
      <c r="L18" s="30" t="s">
        <v>31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22">
        <v>44998</v>
      </c>
      <c r="C19" s="23" t="s">
        <v>32</v>
      </c>
      <c r="D19" s="24">
        <v>9385</v>
      </c>
      <c r="E19" s="25">
        <v>2</v>
      </c>
      <c r="F19" s="24">
        <f t="shared" si="2"/>
        <v>18770</v>
      </c>
      <c r="G19" s="12"/>
      <c r="H19" s="13"/>
      <c r="I19" s="14"/>
      <c r="J19" s="13"/>
      <c r="K19" s="15"/>
      <c r="L19" s="16" t="s">
        <v>69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22">
        <v>44999</v>
      </c>
      <c r="C20" s="23" t="s">
        <v>32</v>
      </c>
      <c r="D20" s="24">
        <v>9080</v>
      </c>
      <c r="E20" s="25">
        <v>2</v>
      </c>
      <c r="F20" s="24">
        <f t="shared" si="2"/>
        <v>18160</v>
      </c>
      <c r="G20" s="22">
        <v>45007</v>
      </c>
      <c r="H20" s="27">
        <v>9270</v>
      </c>
      <c r="I20" s="28">
        <v>4</v>
      </c>
      <c r="J20" s="27">
        <f>H20*I20</f>
        <v>37080</v>
      </c>
      <c r="K20" s="29">
        <v>4.1000000000000003E-3</v>
      </c>
      <c r="L20" s="30" t="s">
        <v>31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82.05" customHeight="1">
      <c r="A21" s="4"/>
      <c r="B21" s="22">
        <v>44998</v>
      </c>
      <c r="C21" s="23" t="s">
        <v>33</v>
      </c>
      <c r="D21" s="24">
        <v>12285</v>
      </c>
      <c r="E21" s="25">
        <v>3</v>
      </c>
      <c r="F21" s="24">
        <f t="shared" si="2"/>
        <v>36855</v>
      </c>
      <c r="G21" s="26"/>
      <c r="H21" s="27"/>
      <c r="I21" s="28"/>
      <c r="J21" s="27"/>
      <c r="K21" s="31"/>
      <c r="L21" s="30" t="s">
        <v>59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82.05" customHeight="1">
      <c r="A22" s="4"/>
      <c r="B22" s="22">
        <v>44999</v>
      </c>
      <c r="C22" s="23" t="s">
        <v>33</v>
      </c>
      <c r="D22" s="24">
        <v>12514</v>
      </c>
      <c r="E22" s="25">
        <v>27</v>
      </c>
      <c r="F22" s="24">
        <f t="shared" si="2"/>
        <v>337878</v>
      </c>
      <c r="G22" s="22">
        <v>45001</v>
      </c>
      <c r="H22" s="27">
        <v>12545</v>
      </c>
      <c r="I22" s="28">
        <v>40</v>
      </c>
      <c r="J22" s="27">
        <f>H22*I22</f>
        <v>501800</v>
      </c>
      <c r="K22" s="29">
        <v>4.8999999999999998E-3</v>
      </c>
      <c r="L22" s="30" t="s">
        <v>31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82.05" customHeight="1">
      <c r="A23" s="4"/>
      <c r="B23" s="22">
        <v>44998</v>
      </c>
      <c r="C23" s="23" t="s">
        <v>34</v>
      </c>
      <c r="D23" s="24">
        <v>5615</v>
      </c>
      <c r="E23" s="25">
        <v>25</v>
      </c>
      <c r="F23" s="24">
        <f t="shared" si="2"/>
        <v>140375</v>
      </c>
      <c r="G23" s="26"/>
      <c r="H23" s="27"/>
      <c r="I23" s="28"/>
      <c r="J23" s="27"/>
      <c r="K23" s="31"/>
      <c r="L23" s="30" t="s">
        <v>72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82.05" customHeight="1">
      <c r="A24" s="4"/>
      <c r="B24" s="22">
        <v>44999</v>
      </c>
      <c r="C24" s="23" t="s">
        <v>34</v>
      </c>
      <c r="D24" s="24">
        <v>5496</v>
      </c>
      <c r="E24" s="25">
        <v>55</v>
      </c>
      <c r="F24" s="24">
        <v>302300</v>
      </c>
      <c r="G24" s="22">
        <v>45007</v>
      </c>
      <c r="H24" s="27">
        <v>5795</v>
      </c>
      <c r="I24" s="28">
        <v>80</v>
      </c>
      <c r="J24" s="27">
        <f>H24*I24</f>
        <v>463600</v>
      </c>
      <c r="K24" s="29">
        <v>4.7100000000000003E-2</v>
      </c>
      <c r="L24" s="30" t="s">
        <v>31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82.05" customHeight="1">
      <c r="A25" s="4"/>
      <c r="B25" s="22">
        <v>44999</v>
      </c>
      <c r="C25" s="23" t="s">
        <v>35</v>
      </c>
      <c r="D25" s="24">
        <v>384500</v>
      </c>
      <c r="E25" s="25">
        <v>3</v>
      </c>
      <c r="F25" s="24">
        <f t="shared" ref="F25:F31" si="3">D25*E25</f>
        <v>1153500</v>
      </c>
      <c r="G25" s="26">
        <v>44999</v>
      </c>
      <c r="H25" s="27">
        <v>390000</v>
      </c>
      <c r="I25" s="28">
        <v>3</v>
      </c>
      <c r="J25" s="27">
        <f t="shared" ref="J25" si="4">H25*I25</f>
        <v>1170000</v>
      </c>
      <c r="K25" s="29">
        <v>1.2E-2</v>
      </c>
      <c r="L25" s="30" t="s">
        <v>25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82.05" customHeight="1">
      <c r="A26" s="4"/>
      <c r="B26" s="22">
        <v>44999</v>
      </c>
      <c r="C26" s="23" t="s">
        <v>36</v>
      </c>
      <c r="D26" s="24">
        <v>64815</v>
      </c>
      <c r="E26" s="25">
        <v>5</v>
      </c>
      <c r="F26" s="24">
        <f t="shared" si="3"/>
        <v>324075</v>
      </c>
      <c r="G26" s="26"/>
      <c r="H26" s="27"/>
      <c r="I26" s="28"/>
      <c r="J26" s="27"/>
      <c r="K26" s="31"/>
      <c r="L26" s="30" t="s">
        <v>58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82.05" customHeight="1">
      <c r="A27" s="4"/>
      <c r="B27" s="22">
        <v>45000</v>
      </c>
      <c r="C27" s="23" t="s">
        <v>36</v>
      </c>
      <c r="D27" s="24">
        <v>64290</v>
      </c>
      <c r="E27" s="25">
        <v>3</v>
      </c>
      <c r="F27" s="24">
        <f t="shared" si="3"/>
        <v>192870</v>
      </c>
      <c r="G27" s="26">
        <v>45001</v>
      </c>
      <c r="H27" s="27">
        <v>64580</v>
      </c>
      <c r="I27" s="28">
        <v>8</v>
      </c>
      <c r="J27" s="27">
        <f>H27*I27</f>
        <v>516640</v>
      </c>
      <c r="K27" s="29">
        <v>-6.9999999999999999E-4</v>
      </c>
      <c r="L27" s="30" t="s">
        <v>31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82.05" customHeight="1">
      <c r="A28" s="4"/>
      <c r="B28" s="22">
        <v>44999</v>
      </c>
      <c r="C28" s="23" t="s">
        <v>37</v>
      </c>
      <c r="D28" s="24">
        <v>4285</v>
      </c>
      <c r="E28" s="25">
        <v>30</v>
      </c>
      <c r="F28" s="24">
        <f t="shared" si="3"/>
        <v>128550</v>
      </c>
      <c r="G28" s="26">
        <v>45001</v>
      </c>
      <c r="H28" s="27">
        <v>4290</v>
      </c>
      <c r="I28" s="28">
        <v>30</v>
      </c>
      <c r="J28" s="27">
        <f>H28*I28</f>
        <v>128700</v>
      </c>
      <c r="K28" s="29">
        <v>1.1000000000000001E-3</v>
      </c>
      <c r="L28" s="30" t="s">
        <v>57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82.05" customHeight="1">
      <c r="A29" s="4"/>
      <c r="B29" s="22">
        <v>44999</v>
      </c>
      <c r="C29" s="23" t="s">
        <v>38</v>
      </c>
      <c r="D29" s="24">
        <v>12240</v>
      </c>
      <c r="E29" s="25">
        <v>2</v>
      </c>
      <c r="F29" s="24">
        <f t="shared" si="3"/>
        <v>24480</v>
      </c>
      <c r="G29" s="22">
        <v>45007</v>
      </c>
      <c r="H29" s="27">
        <v>12390</v>
      </c>
      <c r="I29" s="28">
        <v>2</v>
      </c>
      <c r="J29" s="27">
        <f>H29*I29</f>
        <v>24780</v>
      </c>
      <c r="K29" s="29">
        <v>1.23E-2</v>
      </c>
      <c r="L29" s="30" t="s">
        <v>67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82.05" customHeight="1">
      <c r="A30" s="4"/>
      <c r="B30" s="22">
        <v>45000</v>
      </c>
      <c r="C30" s="23" t="s">
        <v>39</v>
      </c>
      <c r="D30" s="24">
        <v>25100</v>
      </c>
      <c r="E30" s="25">
        <v>9</v>
      </c>
      <c r="F30" s="24">
        <f t="shared" si="3"/>
        <v>225900</v>
      </c>
      <c r="G30" s="22">
        <v>45000</v>
      </c>
      <c r="H30" s="27">
        <v>26200</v>
      </c>
      <c r="I30" s="28">
        <v>9</v>
      </c>
      <c r="J30" s="27">
        <v>235800</v>
      </c>
      <c r="K30" s="29">
        <v>4.1500000000000002E-2</v>
      </c>
      <c r="L30" s="30" t="s">
        <v>25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82.05" customHeight="1">
      <c r="A31" s="4"/>
      <c r="B31" s="22">
        <v>44999</v>
      </c>
      <c r="C31" s="23" t="s">
        <v>40</v>
      </c>
      <c r="D31" s="24">
        <v>3045</v>
      </c>
      <c r="E31" s="25">
        <v>1</v>
      </c>
      <c r="F31" s="24">
        <f t="shared" si="3"/>
        <v>3045</v>
      </c>
      <c r="G31" s="22"/>
      <c r="H31" s="27"/>
      <c r="I31" s="28"/>
      <c r="J31" s="27"/>
      <c r="K31" s="29"/>
      <c r="L31" s="30" t="s">
        <v>68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82.05" customHeight="1">
      <c r="A32" s="4"/>
      <c r="B32" s="22">
        <v>45000</v>
      </c>
      <c r="C32" s="23" t="s">
        <v>40</v>
      </c>
      <c r="D32" s="24">
        <v>2975</v>
      </c>
      <c r="E32" s="25">
        <v>29</v>
      </c>
      <c r="F32" s="24">
        <v>86265</v>
      </c>
      <c r="G32" s="26"/>
      <c r="H32" s="27"/>
      <c r="I32" s="28"/>
      <c r="J32" s="27"/>
      <c r="K32" s="31"/>
      <c r="L32" s="30" t="s">
        <v>31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82.05" customHeight="1">
      <c r="A33" s="4"/>
      <c r="B33" s="22">
        <v>45001</v>
      </c>
      <c r="C33" s="23" t="s">
        <v>40</v>
      </c>
      <c r="D33" s="24">
        <v>2940</v>
      </c>
      <c r="E33" s="25">
        <v>10</v>
      </c>
      <c r="F33" s="24">
        <f t="shared" ref="F33" si="5">D33*E33</f>
        <v>29400</v>
      </c>
      <c r="G33" s="26"/>
      <c r="H33" s="27"/>
      <c r="I33" s="28"/>
      <c r="J33" s="27"/>
      <c r="K33" s="29"/>
      <c r="L33" s="30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82.05" customHeight="1">
      <c r="A34" s="4"/>
      <c r="B34" s="22">
        <v>45002</v>
      </c>
      <c r="C34" s="23" t="s">
        <v>40</v>
      </c>
      <c r="D34" s="24">
        <v>3047</v>
      </c>
      <c r="E34" s="25">
        <v>31</v>
      </c>
      <c r="F34" s="24">
        <v>94450</v>
      </c>
      <c r="G34" s="22">
        <v>45002</v>
      </c>
      <c r="H34" s="27">
        <v>3090</v>
      </c>
      <c r="I34" s="28">
        <v>71</v>
      </c>
      <c r="J34" s="27">
        <f>H34*I34</f>
        <v>219390</v>
      </c>
      <c r="K34" s="29">
        <v>2.69E-2</v>
      </c>
      <c r="L34" s="30" t="s">
        <v>31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82.05" customHeight="1">
      <c r="A35" s="4"/>
      <c r="B35" s="22">
        <v>45000</v>
      </c>
      <c r="C35" s="23" t="s">
        <v>41</v>
      </c>
      <c r="D35" s="24">
        <v>73200</v>
      </c>
      <c r="E35" s="25">
        <v>3</v>
      </c>
      <c r="F35" s="24">
        <f t="shared" ref="F35:F36" si="6">D35*E35</f>
        <v>219600</v>
      </c>
      <c r="G35" s="26"/>
      <c r="H35" s="27"/>
      <c r="I35" s="28"/>
      <c r="J35" s="27"/>
      <c r="K35" s="29"/>
      <c r="L35" s="30" t="s">
        <v>62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82.05" customHeight="1">
      <c r="A36" s="4"/>
      <c r="B36" s="22">
        <v>45001</v>
      </c>
      <c r="C36" s="23" t="s">
        <v>41</v>
      </c>
      <c r="D36" s="24">
        <v>71300</v>
      </c>
      <c r="E36" s="25">
        <v>4</v>
      </c>
      <c r="F36" s="24">
        <f t="shared" si="6"/>
        <v>285200</v>
      </c>
      <c r="G36" s="26"/>
      <c r="H36" s="27"/>
      <c r="I36" s="28"/>
      <c r="J36" s="27"/>
      <c r="K36" s="29"/>
      <c r="L36" s="30" t="s">
        <v>31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82.05" customHeight="1">
      <c r="A37" s="4"/>
      <c r="B37" s="22">
        <v>45005</v>
      </c>
      <c r="C37" s="23" t="s">
        <v>41</v>
      </c>
      <c r="D37" s="24">
        <v>76700</v>
      </c>
      <c r="E37" s="25">
        <v>3</v>
      </c>
      <c r="F37" s="24">
        <f>D37*E37</f>
        <v>230100</v>
      </c>
      <c r="G37" s="22">
        <v>45007</v>
      </c>
      <c r="H37" s="27">
        <v>76500</v>
      </c>
      <c r="I37" s="28">
        <v>10</v>
      </c>
      <c r="J37" s="27">
        <f>H37*I37</f>
        <v>765000</v>
      </c>
      <c r="K37" s="29">
        <v>3.8699999999999998E-2</v>
      </c>
      <c r="L37" s="30" t="s">
        <v>31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82.05" customHeight="1">
      <c r="A38" s="4"/>
      <c r="B38" s="22">
        <v>45001</v>
      </c>
      <c r="C38" s="23" t="s">
        <v>42</v>
      </c>
      <c r="D38" s="24">
        <v>11820</v>
      </c>
      <c r="E38" s="25">
        <v>450</v>
      </c>
      <c r="F38" s="24">
        <f t="shared" ref="F38" si="7">D38*E38</f>
        <v>5319000</v>
      </c>
      <c r="G38" s="26">
        <v>45001</v>
      </c>
      <c r="H38" s="27">
        <v>11890</v>
      </c>
      <c r="I38" s="28">
        <v>450</v>
      </c>
      <c r="J38" s="27">
        <f>H38*I38</f>
        <v>5350500</v>
      </c>
      <c r="K38" s="29">
        <v>3.5999999999999999E-3</v>
      </c>
      <c r="L38" s="30" t="s">
        <v>25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82.05" customHeight="1">
      <c r="A39" s="4"/>
      <c r="B39" s="22">
        <v>45001</v>
      </c>
      <c r="C39" s="23" t="s">
        <v>29</v>
      </c>
      <c r="D39" s="24">
        <v>4677</v>
      </c>
      <c r="E39" s="25">
        <v>150</v>
      </c>
      <c r="F39" s="24">
        <v>700000</v>
      </c>
      <c r="G39" s="26"/>
      <c r="H39" s="27"/>
      <c r="I39" s="28"/>
      <c r="J39" s="27"/>
      <c r="K39" s="29"/>
      <c r="L39" s="30" t="s">
        <v>52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82.05" customHeight="1">
      <c r="A40" s="4"/>
      <c r="B40" s="22">
        <v>45002</v>
      </c>
      <c r="C40" s="23" t="s">
        <v>29</v>
      </c>
      <c r="D40" s="24">
        <v>4585</v>
      </c>
      <c r="E40" s="25">
        <v>1000</v>
      </c>
      <c r="F40" s="24">
        <f t="shared" ref="F40" si="8">D40*E40</f>
        <v>4585000</v>
      </c>
      <c r="G40" s="26"/>
      <c r="H40" s="27"/>
      <c r="I40" s="28"/>
      <c r="J40" s="27"/>
      <c r="K40" s="31"/>
      <c r="L40" s="30" t="s">
        <v>31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82.05" customHeight="1">
      <c r="A41" s="4"/>
      <c r="B41" s="22">
        <v>45009</v>
      </c>
      <c r="C41" s="23" t="s">
        <v>29</v>
      </c>
      <c r="D41" s="24">
        <v>4455</v>
      </c>
      <c r="E41" s="25">
        <v>350</v>
      </c>
      <c r="F41" s="24">
        <f>D41*E41</f>
        <v>1559250</v>
      </c>
      <c r="G41" s="22">
        <v>45014</v>
      </c>
      <c r="H41" s="27">
        <v>4390</v>
      </c>
      <c r="I41" s="28">
        <v>1500</v>
      </c>
      <c r="J41" s="27">
        <f>H41*I41</f>
        <v>6585000</v>
      </c>
      <c r="K41" s="29">
        <v>-3.7999999999999999E-2</v>
      </c>
      <c r="L41" s="30" t="s">
        <v>66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82.05" customHeight="1">
      <c r="A42" s="4"/>
      <c r="B42" s="22">
        <v>45001</v>
      </c>
      <c r="C42" s="23" t="s">
        <v>43</v>
      </c>
      <c r="D42" s="24">
        <v>12365</v>
      </c>
      <c r="E42" s="25">
        <v>50</v>
      </c>
      <c r="F42" s="24">
        <f t="shared" ref="F42" si="9">D42*E42</f>
        <v>618250</v>
      </c>
      <c r="G42" s="22">
        <v>45001</v>
      </c>
      <c r="H42" s="27">
        <v>12430</v>
      </c>
      <c r="I42" s="28">
        <v>50</v>
      </c>
      <c r="J42" s="27">
        <f>H42*I42</f>
        <v>621500</v>
      </c>
      <c r="K42" s="29">
        <v>5.0000000000000001E-3</v>
      </c>
      <c r="L42" s="30" t="s">
        <v>44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82.05" customHeight="1">
      <c r="A43" s="4"/>
      <c r="B43" s="22">
        <v>45002</v>
      </c>
      <c r="C43" s="23" t="s">
        <v>45</v>
      </c>
      <c r="D43" s="24">
        <v>41100</v>
      </c>
      <c r="E43" s="25">
        <v>10</v>
      </c>
      <c r="F43" s="24">
        <f>D43*E43</f>
        <v>411000</v>
      </c>
      <c r="G43" s="22">
        <v>45006</v>
      </c>
      <c r="H43" s="27">
        <v>42600</v>
      </c>
      <c r="I43" s="28">
        <v>10</v>
      </c>
      <c r="J43" s="27">
        <f>H43*I43</f>
        <v>426000</v>
      </c>
      <c r="K43" s="29">
        <v>3.4299999999999997E-2</v>
      </c>
      <c r="L43" s="30" t="s">
        <v>46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82.05" customHeight="1">
      <c r="A44" s="4"/>
      <c r="B44" s="22">
        <v>45002</v>
      </c>
      <c r="C44" s="23" t="s">
        <v>47</v>
      </c>
      <c r="D44" s="24">
        <v>11524</v>
      </c>
      <c r="E44" s="25">
        <v>550</v>
      </c>
      <c r="F44" s="24">
        <v>6338190</v>
      </c>
      <c r="G44" s="22">
        <v>45002</v>
      </c>
      <c r="H44" s="27">
        <v>11040</v>
      </c>
      <c r="I44" s="28">
        <v>550</v>
      </c>
      <c r="J44" s="27">
        <v>6072050</v>
      </c>
      <c r="K44" s="29">
        <v>-4.4200000000000003E-2</v>
      </c>
      <c r="L44" s="30" t="s">
        <v>25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82.05" customHeight="1">
      <c r="A45" s="4"/>
      <c r="B45" s="22">
        <v>45006</v>
      </c>
      <c r="C45" s="23" t="s">
        <v>48</v>
      </c>
      <c r="D45" s="24">
        <v>25150</v>
      </c>
      <c r="E45" s="25">
        <v>100</v>
      </c>
      <c r="F45" s="24">
        <f t="shared" ref="F45:F52" si="10">D45*E45</f>
        <v>2515000</v>
      </c>
      <c r="G45" s="26"/>
      <c r="H45" s="27"/>
      <c r="I45" s="28"/>
      <c r="J45" s="27"/>
      <c r="K45" s="29"/>
      <c r="L45" s="30" t="s">
        <v>25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82.05" customHeight="1">
      <c r="A46" s="4"/>
      <c r="B46" s="22">
        <v>45007</v>
      </c>
      <c r="C46" s="23" t="s">
        <v>48</v>
      </c>
      <c r="D46" s="24">
        <v>24750</v>
      </c>
      <c r="E46" s="25">
        <v>50</v>
      </c>
      <c r="F46" s="24">
        <f t="shared" si="10"/>
        <v>1237500</v>
      </c>
      <c r="G46" s="22">
        <v>45008</v>
      </c>
      <c r="H46" s="27">
        <v>25250</v>
      </c>
      <c r="I46" s="28">
        <v>150</v>
      </c>
      <c r="J46" s="27">
        <f>H46*I46</f>
        <v>3787500</v>
      </c>
      <c r="K46" s="29">
        <v>7.1999999999999998E-3</v>
      </c>
      <c r="L46" s="30" t="s">
        <v>31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82.05" customHeight="1">
      <c r="A47" s="4"/>
      <c r="B47" s="22">
        <v>45013</v>
      </c>
      <c r="C47" s="9" t="s">
        <v>49</v>
      </c>
      <c r="D47" s="10">
        <v>22650</v>
      </c>
      <c r="E47" s="11">
        <v>100</v>
      </c>
      <c r="F47" s="10">
        <f t="shared" si="10"/>
        <v>2265000</v>
      </c>
      <c r="G47" s="12"/>
      <c r="H47" s="13"/>
      <c r="I47" s="14"/>
      <c r="J47" s="13"/>
      <c r="K47" s="15"/>
      <c r="L47" s="16" t="s">
        <v>53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82.05" customHeight="1">
      <c r="A48" s="4"/>
      <c r="B48" s="22">
        <v>45014</v>
      </c>
      <c r="C48" s="9" t="s">
        <v>49</v>
      </c>
      <c r="D48" s="10">
        <v>25350</v>
      </c>
      <c r="E48" s="11">
        <v>100</v>
      </c>
      <c r="F48" s="10">
        <f t="shared" si="10"/>
        <v>2535000</v>
      </c>
      <c r="G48" s="22">
        <v>45016</v>
      </c>
      <c r="H48" s="13">
        <v>27800</v>
      </c>
      <c r="I48" s="14">
        <v>200</v>
      </c>
      <c r="J48" s="27">
        <f>H48*I48</f>
        <v>5560000</v>
      </c>
      <c r="K48" s="32">
        <v>0.15590000000000001</v>
      </c>
      <c r="L48" s="16" t="s">
        <v>60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82.05" customHeight="1">
      <c r="A49" s="4"/>
      <c r="B49" s="22">
        <v>45013</v>
      </c>
      <c r="C49" s="9" t="s">
        <v>50</v>
      </c>
      <c r="D49" s="10">
        <v>23500</v>
      </c>
      <c r="E49" s="11">
        <v>50</v>
      </c>
      <c r="F49" s="10">
        <f t="shared" si="10"/>
        <v>1175000</v>
      </c>
      <c r="G49" s="22">
        <v>45013</v>
      </c>
      <c r="H49" s="13">
        <v>24300</v>
      </c>
      <c r="I49" s="14">
        <v>50</v>
      </c>
      <c r="J49" s="27">
        <f>H49*I49</f>
        <v>1215000</v>
      </c>
      <c r="K49" s="32">
        <v>3.1699999999999999E-2</v>
      </c>
      <c r="L49" s="16" t="s">
        <v>51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82.05" customHeight="1">
      <c r="A50" s="4"/>
      <c r="B50" s="22">
        <v>45016</v>
      </c>
      <c r="C50" s="9" t="s">
        <v>54</v>
      </c>
      <c r="D50" s="10">
        <v>87800</v>
      </c>
      <c r="E50" s="11">
        <v>5</v>
      </c>
      <c r="F50" s="10">
        <f t="shared" si="10"/>
        <v>439000</v>
      </c>
      <c r="G50" s="22"/>
      <c r="H50" s="13"/>
      <c r="I50" s="14"/>
      <c r="J50" s="27"/>
      <c r="K50" s="32"/>
      <c r="L50" s="16" t="s">
        <v>63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82.05" customHeight="1">
      <c r="A51" s="4"/>
      <c r="B51" s="22">
        <v>45016</v>
      </c>
      <c r="C51" s="9" t="s">
        <v>55</v>
      </c>
      <c r="D51" s="10">
        <v>53100</v>
      </c>
      <c r="E51" s="11">
        <v>10</v>
      </c>
      <c r="F51" s="10">
        <f t="shared" si="10"/>
        <v>531000</v>
      </c>
      <c r="G51" s="22"/>
      <c r="H51" s="13"/>
      <c r="I51" s="14"/>
      <c r="J51" s="27"/>
      <c r="K51" s="32"/>
      <c r="L51" s="16" t="s">
        <v>71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82.05" customHeight="1">
      <c r="A52" s="4"/>
      <c r="B52" s="22">
        <v>45016</v>
      </c>
      <c r="C52" s="9" t="s">
        <v>56</v>
      </c>
      <c r="D52" s="10">
        <v>72385</v>
      </c>
      <c r="E52" s="11">
        <v>20</v>
      </c>
      <c r="F52" s="10">
        <f t="shared" si="10"/>
        <v>1447700</v>
      </c>
      <c r="G52" s="22"/>
      <c r="H52" s="13"/>
      <c r="I52" s="14"/>
      <c r="J52" s="27"/>
      <c r="K52" s="32"/>
      <c r="L52" s="16" t="s">
        <v>70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82.05" customHeight="1">
      <c r="A53" s="4"/>
      <c r="B53" s="8"/>
      <c r="C53" s="9"/>
      <c r="D53" s="10"/>
      <c r="E53" s="11"/>
      <c r="F53" s="10"/>
      <c r="G53" s="12"/>
      <c r="H53" s="13"/>
      <c r="I53" s="14"/>
      <c r="J53" s="13"/>
      <c r="K53" s="15"/>
      <c r="L53" s="16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29.6" customHeight="1">
      <c r="A54" s="4"/>
      <c r="B54" s="48" t="s">
        <v>12</v>
      </c>
      <c r="C54" s="49"/>
      <c r="D54" s="50" t="s">
        <v>73</v>
      </c>
      <c r="E54" s="51"/>
      <c r="F54" s="51"/>
      <c r="G54" s="51"/>
      <c r="H54" s="51"/>
      <c r="I54" s="51"/>
      <c r="J54" s="51"/>
      <c r="K54" s="51"/>
      <c r="L54" s="52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</row>
    <row r="80" spans="1:43" ht="1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</row>
    <row r="81" spans="1:43" ht="1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</row>
    <row r="82" spans="1:43" ht="1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</row>
    <row r="83" spans="1:43" ht="1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</row>
    <row r="84" spans="1:43" ht="1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</row>
    <row r="85" spans="1:43" ht="1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</row>
    <row r="86" spans="1:43" ht="1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</row>
    <row r="87" spans="1:43" ht="1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spans="1:43" ht="1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</row>
    <row r="89" spans="1:43" ht="1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</row>
    <row r="90" spans="1:43" ht="1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</row>
    <row r="91" spans="1:43" ht="1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spans="1:43" ht="1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</row>
    <row r="93" spans="1:43" ht="1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spans="1:43" ht="1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spans="1:43" ht="1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spans="1:43" ht="1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spans="1:43" ht="1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spans="1:43" ht="1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spans="1:43" ht="1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spans="1:43" ht="1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spans="1:43" ht="1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spans="1:43" ht="1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spans="1:43" ht="1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spans="1:43" ht="1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spans="1:43" ht="1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spans="1:43" ht="1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spans="1:43" ht="1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spans="1:43" ht="1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spans="1:43" ht="1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spans="1:43" ht="1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spans="1:43" ht="1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spans="1:43" ht="15" customHeight="1">
      <c r="B112"/>
      <c r="D112"/>
      <c r="E112"/>
      <c r="F112"/>
      <c r="G112"/>
      <c r="H112"/>
      <c r="I112"/>
      <c r="J112"/>
    </row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  <row r="139" customFormat="1" ht="15" customHeight="1"/>
    <row r="140" customFormat="1" ht="15" customHeight="1"/>
    <row r="141" customFormat="1" ht="15" customHeight="1"/>
    <row r="142" customFormat="1" ht="15" customHeight="1"/>
    <row r="143" customFormat="1" ht="15" customHeight="1"/>
    <row r="144" customFormat="1" ht="15" customHeight="1"/>
    <row r="145" customFormat="1" ht="15" customHeight="1"/>
    <row r="146" customFormat="1" ht="15" customHeight="1"/>
    <row r="147" customFormat="1" ht="15" customHeight="1"/>
    <row r="148" customFormat="1" ht="15" customHeight="1"/>
    <row r="149" customFormat="1" ht="15" customHeight="1"/>
    <row r="150" customFormat="1" ht="15" customHeight="1"/>
    <row r="151" customFormat="1" ht="15" customHeight="1"/>
    <row r="152" customFormat="1" ht="15" customHeight="1"/>
    <row r="153" customFormat="1" ht="15" customHeight="1"/>
    <row r="154" customFormat="1" ht="15" customHeight="1"/>
    <row r="155" customFormat="1" ht="15" customHeight="1"/>
    <row r="156" customFormat="1" ht="15" customHeight="1"/>
    <row r="157" customFormat="1" ht="15" customHeight="1"/>
    <row r="158" customFormat="1" ht="15" customHeight="1"/>
    <row r="159" customFormat="1" ht="15" customHeight="1"/>
    <row r="160" customFormat="1" ht="15" customHeight="1"/>
    <row r="161" customFormat="1" ht="15" customHeight="1"/>
    <row r="162" customFormat="1" ht="15" customHeight="1"/>
    <row r="163" customFormat="1" ht="15" customHeight="1"/>
    <row r="164" customFormat="1" ht="15" customHeight="1"/>
    <row r="165" customFormat="1" ht="15" customHeight="1"/>
    <row r="166" customFormat="1" ht="15" customHeight="1"/>
    <row r="167" customFormat="1" ht="15" customHeight="1"/>
    <row r="168" customFormat="1" ht="15" customHeight="1"/>
    <row r="169" customFormat="1" ht="15" customHeight="1"/>
    <row r="170" customFormat="1" ht="15" customHeight="1"/>
    <row r="171" customFormat="1" ht="15" customHeight="1"/>
  </sheetData>
  <mergeCells count="5">
    <mergeCell ref="B2:L7"/>
    <mergeCell ref="C8:L8"/>
    <mergeCell ref="B9:L9"/>
    <mergeCell ref="B54:C54"/>
    <mergeCell ref="D54:L5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797BC-3C22-419C-840C-7FEF48C0AEA4}">
  <sheetPr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22</v>
      </c>
      <c r="C8" s="42" t="s">
        <v>23</v>
      </c>
      <c r="D8" s="43"/>
      <c r="E8" s="43"/>
      <c r="F8" s="43"/>
      <c r="G8" s="43"/>
      <c r="H8" s="43"/>
      <c r="I8" s="43"/>
      <c r="J8" s="43"/>
      <c r="K8" s="43"/>
      <c r="L8" s="4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5" t="s">
        <v>21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5</v>
      </c>
      <c r="C10" s="18" t="s">
        <v>1</v>
      </c>
      <c r="D10" s="19" t="s">
        <v>2</v>
      </c>
      <c r="E10" s="20" t="s">
        <v>3</v>
      </c>
      <c r="F10" s="19" t="s">
        <v>4</v>
      </c>
      <c r="G10" s="17" t="s">
        <v>6</v>
      </c>
      <c r="H10" s="19" t="s">
        <v>7</v>
      </c>
      <c r="I10" s="20" t="s">
        <v>3</v>
      </c>
      <c r="J10" s="19" t="s">
        <v>8</v>
      </c>
      <c r="K10" s="18" t="s">
        <v>9</v>
      </c>
      <c r="L10" s="18" t="s">
        <v>10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8" t="s">
        <v>12</v>
      </c>
      <c r="C21" s="49"/>
      <c r="D21" s="50"/>
      <c r="E21" s="51"/>
      <c r="F21" s="51"/>
      <c r="G21" s="51"/>
      <c r="H21" s="51"/>
      <c r="I21" s="51"/>
      <c r="J21" s="51"/>
      <c r="K21" s="51"/>
      <c r="L21" s="5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D3F1-AD5D-4A4B-BCFB-252D6DABE2EF}">
  <sheetPr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22</v>
      </c>
      <c r="C8" s="42" t="s">
        <v>23</v>
      </c>
      <c r="D8" s="43"/>
      <c r="E8" s="43"/>
      <c r="F8" s="43"/>
      <c r="G8" s="43"/>
      <c r="H8" s="43"/>
      <c r="I8" s="43"/>
      <c r="J8" s="43"/>
      <c r="K8" s="43"/>
      <c r="L8" s="4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5" t="s">
        <v>13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5</v>
      </c>
      <c r="C10" s="18" t="s">
        <v>1</v>
      </c>
      <c r="D10" s="19" t="s">
        <v>2</v>
      </c>
      <c r="E10" s="20" t="s">
        <v>3</v>
      </c>
      <c r="F10" s="19" t="s">
        <v>4</v>
      </c>
      <c r="G10" s="17" t="s">
        <v>6</v>
      </c>
      <c r="H10" s="19" t="s">
        <v>7</v>
      </c>
      <c r="I10" s="20" t="s">
        <v>3</v>
      </c>
      <c r="J10" s="19" t="s">
        <v>8</v>
      </c>
      <c r="K10" s="18" t="s">
        <v>9</v>
      </c>
      <c r="L10" s="18" t="s">
        <v>10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8" t="s">
        <v>12</v>
      </c>
      <c r="C21" s="49"/>
      <c r="D21" s="50"/>
      <c r="E21" s="51"/>
      <c r="F21" s="51"/>
      <c r="G21" s="51"/>
      <c r="H21" s="51"/>
      <c r="I21" s="51"/>
      <c r="J21" s="51"/>
      <c r="K21" s="51"/>
      <c r="L21" s="5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381C5-E216-45D1-9AD2-305AB3D7D323}">
  <sheetPr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22</v>
      </c>
      <c r="C8" s="42" t="s">
        <v>23</v>
      </c>
      <c r="D8" s="43"/>
      <c r="E8" s="43"/>
      <c r="F8" s="43"/>
      <c r="G8" s="43"/>
      <c r="H8" s="43"/>
      <c r="I8" s="43"/>
      <c r="J8" s="43"/>
      <c r="K8" s="43"/>
      <c r="L8" s="4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5" t="s">
        <v>14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5</v>
      </c>
      <c r="C10" s="18" t="s">
        <v>1</v>
      </c>
      <c r="D10" s="19" t="s">
        <v>2</v>
      </c>
      <c r="E10" s="20" t="s">
        <v>3</v>
      </c>
      <c r="F10" s="19" t="s">
        <v>4</v>
      </c>
      <c r="G10" s="17" t="s">
        <v>6</v>
      </c>
      <c r="H10" s="19" t="s">
        <v>7</v>
      </c>
      <c r="I10" s="20" t="s">
        <v>3</v>
      </c>
      <c r="J10" s="19" t="s">
        <v>8</v>
      </c>
      <c r="K10" s="18" t="s">
        <v>9</v>
      </c>
      <c r="L10" s="18" t="s">
        <v>10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8" t="s">
        <v>12</v>
      </c>
      <c r="C21" s="49"/>
      <c r="D21" s="50"/>
      <c r="E21" s="51"/>
      <c r="F21" s="51"/>
      <c r="G21" s="51"/>
      <c r="H21" s="51"/>
      <c r="I21" s="51"/>
      <c r="J21" s="51"/>
      <c r="K21" s="51"/>
      <c r="L21" s="5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9D2DE-32B8-463D-90F4-E8BBE70F92D4}">
  <sheetPr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22</v>
      </c>
      <c r="C8" s="42" t="s">
        <v>23</v>
      </c>
      <c r="D8" s="43"/>
      <c r="E8" s="43"/>
      <c r="F8" s="43"/>
      <c r="G8" s="43"/>
      <c r="H8" s="43"/>
      <c r="I8" s="43"/>
      <c r="J8" s="43"/>
      <c r="K8" s="43"/>
      <c r="L8" s="4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5" t="s">
        <v>15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5</v>
      </c>
      <c r="C10" s="18" t="s">
        <v>1</v>
      </c>
      <c r="D10" s="19" t="s">
        <v>2</v>
      </c>
      <c r="E10" s="20" t="s">
        <v>3</v>
      </c>
      <c r="F10" s="19" t="s">
        <v>4</v>
      </c>
      <c r="G10" s="17" t="s">
        <v>6</v>
      </c>
      <c r="H10" s="19" t="s">
        <v>7</v>
      </c>
      <c r="I10" s="20" t="s">
        <v>3</v>
      </c>
      <c r="J10" s="19" t="s">
        <v>8</v>
      </c>
      <c r="K10" s="18" t="s">
        <v>9</v>
      </c>
      <c r="L10" s="18" t="s">
        <v>10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8" t="s">
        <v>12</v>
      </c>
      <c r="C21" s="49"/>
      <c r="D21" s="50"/>
      <c r="E21" s="51"/>
      <c r="F21" s="51"/>
      <c r="G21" s="51"/>
      <c r="H21" s="51"/>
      <c r="I21" s="51"/>
      <c r="J21" s="51"/>
      <c r="K21" s="51"/>
      <c r="L21" s="5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844E-FCA4-4F73-A0AD-C1C1FEDAED1A}">
  <sheetPr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22</v>
      </c>
      <c r="C8" s="42" t="s">
        <v>23</v>
      </c>
      <c r="D8" s="43"/>
      <c r="E8" s="43"/>
      <c r="F8" s="43"/>
      <c r="G8" s="43"/>
      <c r="H8" s="43"/>
      <c r="I8" s="43"/>
      <c r="J8" s="43"/>
      <c r="K8" s="43"/>
      <c r="L8" s="4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5" t="s">
        <v>16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5</v>
      </c>
      <c r="C10" s="18" t="s">
        <v>1</v>
      </c>
      <c r="D10" s="19" t="s">
        <v>2</v>
      </c>
      <c r="E10" s="20" t="s">
        <v>3</v>
      </c>
      <c r="F10" s="19" t="s">
        <v>4</v>
      </c>
      <c r="G10" s="17" t="s">
        <v>6</v>
      </c>
      <c r="H10" s="19" t="s">
        <v>7</v>
      </c>
      <c r="I10" s="20" t="s">
        <v>3</v>
      </c>
      <c r="J10" s="19" t="s">
        <v>8</v>
      </c>
      <c r="K10" s="18" t="s">
        <v>9</v>
      </c>
      <c r="L10" s="18" t="s">
        <v>10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8" t="s">
        <v>12</v>
      </c>
      <c r="C21" s="49"/>
      <c r="D21" s="50"/>
      <c r="E21" s="51"/>
      <c r="F21" s="51"/>
      <c r="G21" s="51"/>
      <c r="H21" s="51"/>
      <c r="I21" s="51"/>
      <c r="J21" s="51"/>
      <c r="K21" s="51"/>
      <c r="L21" s="5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65C66-8F9A-4985-AF89-A0A41ABA769C}">
  <sheetPr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22</v>
      </c>
      <c r="C8" s="42" t="s">
        <v>23</v>
      </c>
      <c r="D8" s="43"/>
      <c r="E8" s="43"/>
      <c r="F8" s="43"/>
      <c r="G8" s="43"/>
      <c r="H8" s="43"/>
      <c r="I8" s="43"/>
      <c r="J8" s="43"/>
      <c r="K8" s="43"/>
      <c r="L8" s="4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5" t="s">
        <v>17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5</v>
      </c>
      <c r="C10" s="18" t="s">
        <v>1</v>
      </c>
      <c r="D10" s="19" t="s">
        <v>2</v>
      </c>
      <c r="E10" s="20" t="s">
        <v>3</v>
      </c>
      <c r="F10" s="19" t="s">
        <v>4</v>
      </c>
      <c r="G10" s="17" t="s">
        <v>6</v>
      </c>
      <c r="H10" s="19" t="s">
        <v>7</v>
      </c>
      <c r="I10" s="20" t="s">
        <v>3</v>
      </c>
      <c r="J10" s="19" t="s">
        <v>8</v>
      </c>
      <c r="K10" s="18" t="s">
        <v>9</v>
      </c>
      <c r="L10" s="18" t="s">
        <v>10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8" t="s">
        <v>12</v>
      </c>
      <c r="C21" s="49"/>
      <c r="D21" s="50"/>
      <c r="E21" s="51"/>
      <c r="F21" s="51"/>
      <c r="G21" s="51"/>
      <c r="H21" s="51"/>
      <c r="I21" s="51"/>
      <c r="J21" s="51"/>
      <c r="K21" s="51"/>
      <c r="L21" s="5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EB6E-9E66-4672-B9F2-7407CB128E4D}">
  <sheetPr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22</v>
      </c>
      <c r="C8" s="42" t="s">
        <v>23</v>
      </c>
      <c r="D8" s="43"/>
      <c r="E8" s="43"/>
      <c r="F8" s="43"/>
      <c r="G8" s="43"/>
      <c r="H8" s="43"/>
      <c r="I8" s="43"/>
      <c r="J8" s="43"/>
      <c r="K8" s="43"/>
      <c r="L8" s="4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5" t="s">
        <v>18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5</v>
      </c>
      <c r="C10" s="18" t="s">
        <v>1</v>
      </c>
      <c r="D10" s="19" t="s">
        <v>2</v>
      </c>
      <c r="E10" s="20" t="s">
        <v>3</v>
      </c>
      <c r="F10" s="19" t="s">
        <v>4</v>
      </c>
      <c r="G10" s="17" t="s">
        <v>6</v>
      </c>
      <c r="H10" s="19" t="s">
        <v>7</v>
      </c>
      <c r="I10" s="20" t="s">
        <v>3</v>
      </c>
      <c r="J10" s="19" t="s">
        <v>8</v>
      </c>
      <c r="K10" s="18" t="s">
        <v>9</v>
      </c>
      <c r="L10" s="18" t="s">
        <v>10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8" t="s">
        <v>12</v>
      </c>
      <c r="C21" s="49"/>
      <c r="D21" s="50"/>
      <c r="E21" s="51"/>
      <c r="F21" s="51"/>
      <c r="G21" s="51"/>
      <c r="H21" s="51"/>
      <c r="I21" s="51"/>
      <c r="J21" s="51"/>
      <c r="K21" s="51"/>
      <c r="L21" s="5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8608D-A800-4334-BF65-DB6D867950D4}">
  <sheetPr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22</v>
      </c>
      <c r="C8" s="42" t="s">
        <v>23</v>
      </c>
      <c r="D8" s="43"/>
      <c r="E8" s="43"/>
      <c r="F8" s="43"/>
      <c r="G8" s="43"/>
      <c r="H8" s="43"/>
      <c r="I8" s="43"/>
      <c r="J8" s="43"/>
      <c r="K8" s="43"/>
      <c r="L8" s="4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5" t="s">
        <v>19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5</v>
      </c>
      <c r="C10" s="18" t="s">
        <v>1</v>
      </c>
      <c r="D10" s="19" t="s">
        <v>2</v>
      </c>
      <c r="E10" s="20" t="s">
        <v>3</v>
      </c>
      <c r="F10" s="19" t="s">
        <v>4</v>
      </c>
      <c r="G10" s="17" t="s">
        <v>6</v>
      </c>
      <c r="H10" s="19" t="s">
        <v>7</v>
      </c>
      <c r="I10" s="20" t="s">
        <v>3</v>
      </c>
      <c r="J10" s="19" t="s">
        <v>8</v>
      </c>
      <c r="K10" s="18" t="s">
        <v>9</v>
      </c>
      <c r="L10" s="18" t="s">
        <v>10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8" t="s">
        <v>12</v>
      </c>
      <c r="C21" s="49"/>
      <c r="D21" s="50"/>
      <c r="E21" s="51"/>
      <c r="F21" s="51"/>
      <c r="G21" s="51"/>
      <c r="H21" s="51"/>
      <c r="I21" s="51"/>
      <c r="J21" s="51"/>
      <c r="K21" s="51"/>
      <c r="L21" s="5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FFE00-DAE6-4B21-97B9-531B3D56069D}">
  <sheetPr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6"/>
      <c r="C6" s="37"/>
      <c r="D6" s="37"/>
      <c r="E6" s="37"/>
      <c r="F6" s="37"/>
      <c r="G6" s="37"/>
      <c r="H6" s="37"/>
      <c r="I6" s="37"/>
      <c r="J6" s="37"/>
      <c r="K6" s="37"/>
      <c r="L6" s="3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9"/>
      <c r="C7" s="40"/>
      <c r="D7" s="40"/>
      <c r="E7" s="40"/>
      <c r="F7" s="40"/>
      <c r="G7" s="40"/>
      <c r="H7" s="40"/>
      <c r="I7" s="40"/>
      <c r="J7" s="40"/>
      <c r="K7" s="40"/>
      <c r="L7" s="4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22</v>
      </c>
      <c r="C8" s="42" t="s">
        <v>23</v>
      </c>
      <c r="D8" s="43"/>
      <c r="E8" s="43"/>
      <c r="F8" s="43"/>
      <c r="G8" s="43"/>
      <c r="H8" s="43"/>
      <c r="I8" s="43"/>
      <c r="J8" s="43"/>
      <c r="K8" s="43"/>
      <c r="L8" s="4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5" t="s">
        <v>20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5</v>
      </c>
      <c r="C10" s="18" t="s">
        <v>1</v>
      </c>
      <c r="D10" s="19" t="s">
        <v>2</v>
      </c>
      <c r="E10" s="20" t="s">
        <v>3</v>
      </c>
      <c r="F10" s="19" t="s">
        <v>4</v>
      </c>
      <c r="G10" s="17" t="s">
        <v>6</v>
      </c>
      <c r="H10" s="19" t="s">
        <v>7</v>
      </c>
      <c r="I10" s="20" t="s">
        <v>3</v>
      </c>
      <c r="J10" s="19" t="s">
        <v>8</v>
      </c>
      <c r="K10" s="18" t="s">
        <v>9</v>
      </c>
      <c r="L10" s="18" t="s">
        <v>10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8" t="s">
        <v>12</v>
      </c>
      <c r="C21" s="49"/>
      <c r="D21" s="50"/>
      <c r="E21" s="51"/>
      <c r="F21" s="51"/>
      <c r="G21" s="51"/>
      <c r="H21" s="51"/>
      <c r="I21" s="51"/>
      <c r="J21" s="51"/>
      <c r="K21" s="51"/>
      <c r="L21" s="5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10</vt:i4>
      </vt:variant>
    </vt:vector>
  </HeadingPairs>
  <TitlesOfParts>
    <vt:vector size="20" baseType="lpstr"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  <vt:lpstr>'10월'!Print_Area</vt:lpstr>
      <vt:lpstr>'11월'!Print_Area</vt:lpstr>
      <vt:lpstr>'12월'!Print_Area</vt:lpstr>
      <vt:lpstr>'3월'!Print_Area</vt:lpstr>
      <vt:lpstr>'4월'!Print_Area</vt:lpstr>
      <vt:lpstr>'5월'!Print_Area</vt:lpstr>
      <vt:lpstr>'6월'!Print_Area</vt:lpstr>
      <vt:lpstr>'7월'!Print_Area</vt:lpstr>
      <vt:lpstr>'8월'!Print_Area</vt:lpstr>
      <vt:lpstr>'9월'!Print_Area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현빈</dc:creator>
  <cp:lastModifiedBy>Chae Jeong Woo</cp:lastModifiedBy>
  <dcterms:created xsi:type="dcterms:W3CDTF">2023-01-30T16:14:17Z</dcterms:created>
  <dcterms:modified xsi:type="dcterms:W3CDTF">2023-03-31T15:10:46Z</dcterms:modified>
</cp:coreProperties>
</file>